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chartsheet+xml" PartName="/xl/chart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Chart1" sheetId="2" r:id="rId5"/>
  </sheets>
  <definedNames/>
  <calcPr/>
</workbook>
</file>

<file path=xl/sharedStrings.xml><?xml version="1.0" encoding="utf-8"?>
<sst xmlns="http://schemas.openxmlformats.org/spreadsheetml/2006/main" count="20" uniqueCount="11">
  <si>
    <t>Magnetic Field</t>
  </si>
  <si>
    <t>Strength of Magnetic Field (mt)</t>
  </si>
  <si>
    <t>Distance (cm)</t>
  </si>
  <si>
    <t>Min</t>
  </si>
  <si>
    <t xml:space="preserve">Max </t>
  </si>
  <si>
    <t>Mean</t>
  </si>
  <si>
    <t>Uncertainty</t>
  </si>
  <si>
    <t>Average (mt)</t>
  </si>
  <si>
    <t>Log x</t>
  </si>
  <si>
    <t xml:space="preserve">Log Y </t>
  </si>
  <si>
    <t>Y^(1/-2)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</si>
</sst>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.0"/>
    <numFmt numFmtId="165" formatCode="0.000"/>
    <numFmt numFmtId="166" formatCode="0.0000"/>
    <numFmt numFmtId="167" formatCode="0.000000"/>
  </numFmts>
  <fonts count="3">
    <font>
      <sz val="10.0"/>
      <color rgb="FF000000"/>
      <name val="Arial"/>
      <scheme val="minor"/>
    </font>
    <font>
      <color theme="1"/>
      <name val="Arial"/>
      <scheme val="minor"/>
    </font>
    <font>
      <color rgb="FF000000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left" readingOrder="0" shrinkToFit="0" vertical="bottom" wrapText="1"/>
    </xf>
    <xf borderId="0" fillId="0" fontId="2" numFmtId="0" xfId="0" applyAlignment="1" applyFont="1">
      <alignment horizontal="left" readingOrder="0" shrinkToFit="0" wrapText="1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1" numFmtId="165" xfId="0" applyAlignment="1" applyFont="1" applyNumberFormat="1">
      <alignment readingOrder="0"/>
    </xf>
    <xf borderId="0" fillId="0" fontId="1" numFmtId="0" xfId="0" applyFont="1"/>
    <xf borderId="0" fillId="0" fontId="2" numFmtId="0" xfId="0" applyAlignment="1" applyFont="1">
      <alignment horizontal="right" readingOrder="0" shrinkToFit="0" wrapText="1"/>
    </xf>
    <xf borderId="0" fillId="0" fontId="2" numFmtId="166" xfId="0" applyAlignment="1" applyFont="1" applyNumberFormat="1">
      <alignment horizontal="right" readingOrder="0" shrinkToFit="0" wrapText="1"/>
    </xf>
    <xf borderId="0" fillId="0" fontId="1" numFmtId="165" xfId="0" applyFont="1" applyNumberFormat="1"/>
    <xf borderId="0" fillId="0" fontId="1" numFmtId="1" xfId="0" applyAlignment="1" applyFont="1" applyNumberFormat="1">
      <alignment readingOrder="0"/>
    </xf>
    <xf borderId="0" fillId="0" fontId="1" numFmtId="167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chartsheet" Target="chart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Log (Magnetic Field) vs Log (Distance)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</c:trendline>
          <c:xVal>
            <c:numRef>
              <c:f>Sheet1!$J$4:$J$32</c:f>
            </c:numRef>
          </c:xVal>
          <c:yVal>
            <c:numRef>
              <c:f>Sheet1!$K$4:$K$32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209575"/>
        <c:axId val="692845069"/>
      </c:scatterChart>
      <c:valAx>
        <c:axId val="828209575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Log (Distance)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92845069"/>
      </c:valAx>
      <c:valAx>
        <c:axId val="69284506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Log (Magnetic Field)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2820957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Y^(1/-2) vs. Distance (cm)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Sheet1!$F$35:$F$36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</c:trendline>
          <c:xVal>
            <c:numRef>
              <c:f>Sheet1!$A$37:$A$62</c:f>
            </c:numRef>
          </c:xVal>
          <c:yVal>
            <c:numRef>
              <c:f>Sheet1!$F$37:$F$62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15425"/>
        <c:axId val="1795988377"/>
      </c:scatterChart>
      <c:valAx>
        <c:axId val="40715425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Distance (cm)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95988377"/>
      </c:valAx>
      <c:valAx>
        <c:axId val="179598837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Y^(1/-2)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071542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Strength of Magnetic Field vs. Distance 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Sheet1!$H$3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dPt>
            <c:idx val="0"/>
            <c:marker>
              <c:symbol val="none"/>
            </c:marker>
          </c:dPt>
          <c:dPt>
            <c:idx val="29"/>
            <c:marker>
              <c:symbol val="none"/>
            </c:marker>
          </c:dPt>
          <c:xVal>
            <c:numRef>
              <c:f>Sheet1!$G$4:$G$33</c:f>
            </c:numRef>
          </c:xVal>
          <c:yVal>
            <c:numRef>
              <c:f>Sheet1!$H$4:$H$33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1264452"/>
        <c:axId val="748348480"/>
      </c:scatterChart>
      <c:valAx>
        <c:axId val="2081264452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Distance (cm)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48348480"/>
        <c:majorUnit val="1.0"/>
        <c:minorUnit val="0.5"/>
      </c:valAx>
      <c:valAx>
        <c:axId val="74834848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Average (mt)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81264452"/>
        <c:majorUnit val="0.5"/>
        <c:minorUnit val="0.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drawing r:id="rId1"/>
</chartsheet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12</xdr:col>
      <xdr:colOff>161925</xdr:colOff>
      <xdr:row>3</xdr:row>
      <xdr:rowOff>47625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6</xdr:col>
      <xdr:colOff>342900</xdr:colOff>
      <xdr:row>36</xdr:row>
      <xdr:rowOff>38100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absoluteAnchor>
    <xdr:pos x="0" y="0"/>
    <xdr:ext cx="8610600" cy="62769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/>
    </row>
    <row r="2">
      <c r="A2" s="1"/>
      <c r="B2" s="1"/>
      <c r="C2" s="1" t="s">
        <v>0</v>
      </c>
      <c r="D2" s="1"/>
      <c r="G2" s="2" t="s">
        <v>1</v>
      </c>
    </row>
    <row r="3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G3" s="3" t="s">
        <v>2</v>
      </c>
      <c r="H3" s="3" t="s">
        <v>7</v>
      </c>
      <c r="I3" s="4" t="s">
        <v>6</v>
      </c>
      <c r="J3" s="1" t="s">
        <v>8</v>
      </c>
      <c r="K3" s="1" t="s">
        <v>9</v>
      </c>
      <c r="L3" s="1" t="s">
        <v>10</v>
      </c>
    </row>
    <row r="4">
      <c r="A4" s="5">
        <v>1.0</v>
      </c>
      <c r="B4" s="1">
        <v>5.432</v>
      </c>
      <c r="C4" s="1">
        <v>5.44</v>
      </c>
      <c r="D4" s="6">
        <v>5.438</v>
      </c>
      <c r="E4" s="7">
        <f t="shared" ref="E4:E33" si="2">(C4-B4)/2</f>
        <v>0.004</v>
      </c>
      <c r="G4" s="8">
        <v>1.0</v>
      </c>
      <c r="H4" s="9">
        <v>5.438</v>
      </c>
      <c r="I4" s="10">
        <v>0.0040000000000000036</v>
      </c>
      <c r="J4" s="7">
        <f t="shared" ref="J4:K4" si="1">LOG(G4)</f>
        <v>0</v>
      </c>
      <c r="K4" s="7">
        <f t="shared" si="1"/>
        <v>0.7354392033</v>
      </c>
      <c r="L4" s="7">
        <f t="shared" ref="L4:L29" si="4">H4^(1/-2)</f>
        <v>0.4288252983</v>
      </c>
    </row>
    <row r="5">
      <c r="A5" s="5">
        <v>2.0</v>
      </c>
      <c r="B5" s="1">
        <v>4.362</v>
      </c>
      <c r="C5" s="1">
        <v>4.374</v>
      </c>
      <c r="D5" s="6">
        <v>4.368</v>
      </c>
      <c r="E5" s="7">
        <f t="shared" si="2"/>
        <v>0.006</v>
      </c>
      <c r="G5" s="8">
        <v>2.0</v>
      </c>
      <c r="H5" s="9">
        <v>4.368</v>
      </c>
      <c r="I5" s="10">
        <v>0.005999999999999783</v>
      </c>
      <c r="J5" s="7">
        <f t="shared" ref="J5:K5" si="3">LOG(G5)</f>
        <v>0.3010299957</v>
      </c>
      <c r="K5" s="7">
        <f t="shared" si="3"/>
        <v>0.6402826297</v>
      </c>
      <c r="L5" s="7">
        <f t="shared" si="4"/>
        <v>0.4784743765</v>
      </c>
    </row>
    <row r="6">
      <c r="A6" s="5">
        <v>3.0</v>
      </c>
      <c r="B6" s="1">
        <v>2.305</v>
      </c>
      <c r="C6" s="1">
        <v>2.489</v>
      </c>
      <c r="D6" s="6">
        <v>2.379</v>
      </c>
      <c r="E6" s="7">
        <f t="shared" si="2"/>
        <v>0.092</v>
      </c>
      <c r="G6" s="8">
        <v>3.0</v>
      </c>
      <c r="H6" s="9">
        <v>2.379</v>
      </c>
      <c r="I6" s="10">
        <v>0.09199999999999986</v>
      </c>
      <c r="J6" s="7">
        <f t="shared" ref="J6:K6" si="5">LOG(G6)</f>
        <v>0.4771212547</v>
      </c>
      <c r="K6" s="7">
        <f t="shared" si="5"/>
        <v>0.376394442</v>
      </c>
      <c r="L6" s="7">
        <f t="shared" si="4"/>
        <v>0.6483399437</v>
      </c>
    </row>
    <row r="7">
      <c r="A7" s="5">
        <v>4.0</v>
      </c>
      <c r="B7" s="1">
        <v>1.332</v>
      </c>
      <c r="C7" s="1">
        <v>1.5</v>
      </c>
      <c r="D7" s="6">
        <v>1.391</v>
      </c>
      <c r="E7" s="7">
        <f t="shared" si="2"/>
        <v>0.084</v>
      </c>
      <c r="G7" s="8">
        <v>4.0</v>
      </c>
      <c r="H7" s="9">
        <v>1.391</v>
      </c>
      <c r="I7" s="10">
        <v>0.08399999999999996</v>
      </c>
      <c r="J7" s="7">
        <f t="shared" ref="J7:K7" si="6">LOG(G7)</f>
        <v>0.6020599913</v>
      </c>
      <c r="K7" s="7">
        <f t="shared" si="6"/>
        <v>0.14332713</v>
      </c>
      <c r="L7" s="7">
        <f t="shared" si="4"/>
        <v>0.8478839903</v>
      </c>
    </row>
    <row r="8">
      <c r="A8" s="5">
        <v>5.0</v>
      </c>
      <c r="B8" s="1">
        <v>0.8676</v>
      </c>
      <c r="C8" s="1">
        <v>0.993</v>
      </c>
      <c r="D8" s="6">
        <v>0.9091</v>
      </c>
      <c r="E8" s="7">
        <f t="shared" si="2"/>
        <v>0.0627</v>
      </c>
      <c r="G8" s="8">
        <v>5.0</v>
      </c>
      <c r="H8" s="9">
        <v>0.9091</v>
      </c>
      <c r="I8" s="10">
        <v>0.06269999999999998</v>
      </c>
      <c r="J8" s="7">
        <f t="shared" ref="J8:K8" si="7">LOG(G8)</f>
        <v>0.6989700043</v>
      </c>
      <c r="K8" s="7">
        <f t="shared" si="7"/>
        <v>-0.04138834224</v>
      </c>
      <c r="L8" s="7">
        <f t="shared" si="4"/>
        <v>1.048803604</v>
      </c>
    </row>
    <row r="9">
      <c r="A9" s="5">
        <v>6.0</v>
      </c>
      <c r="B9" s="1">
        <v>0.5885</v>
      </c>
      <c r="C9" s="1">
        <v>0.6825</v>
      </c>
      <c r="D9" s="6">
        <v>0.628</v>
      </c>
      <c r="E9" s="7">
        <f t="shared" si="2"/>
        <v>0.047</v>
      </c>
      <c r="G9" s="8">
        <v>6.0</v>
      </c>
      <c r="H9" s="9">
        <v>0.628</v>
      </c>
      <c r="I9" s="10">
        <v>0.046999999999999986</v>
      </c>
      <c r="J9" s="7">
        <f t="shared" ref="J9:K9" si="8">LOG(G9)</f>
        <v>0.7781512504</v>
      </c>
      <c r="K9" s="7">
        <f t="shared" si="8"/>
        <v>-0.2020403563</v>
      </c>
      <c r="L9" s="7">
        <f t="shared" si="4"/>
        <v>1.261886163</v>
      </c>
    </row>
    <row r="10">
      <c r="A10" s="5">
        <v>7.0</v>
      </c>
      <c r="B10" s="1">
        <v>0.4328</v>
      </c>
      <c r="C10" s="1">
        <v>0.5113</v>
      </c>
      <c r="D10" s="6">
        <v>0.465</v>
      </c>
      <c r="E10" s="7">
        <f t="shared" si="2"/>
        <v>0.03925</v>
      </c>
      <c r="G10" s="8">
        <v>7.0</v>
      </c>
      <c r="H10" s="9">
        <v>0.465</v>
      </c>
      <c r="I10" s="10">
        <v>0.03924999999999998</v>
      </c>
      <c r="J10" s="7">
        <f t="shared" ref="J10:K10" si="9">LOG(G10)</f>
        <v>0.84509804</v>
      </c>
      <c r="K10" s="7">
        <f t="shared" si="9"/>
        <v>-0.3325470471</v>
      </c>
      <c r="L10" s="7">
        <f t="shared" si="4"/>
        <v>1.46647115</v>
      </c>
    </row>
    <row r="11">
      <c r="A11" s="5">
        <v>8.0</v>
      </c>
      <c r="B11" s="1">
        <v>0.3167</v>
      </c>
      <c r="C11" s="1">
        <v>0.3952</v>
      </c>
      <c r="D11" s="6">
        <v>0.3478</v>
      </c>
      <c r="E11" s="7">
        <f t="shared" si="2"/>
        <v>0.03925</v>
      </c>
      <c r="G11" s="8">
        <v>8.0</v>
      </c>
      <c r="H11" s="9">
        <v>0.3478</v>
      </c>
      <c r="I11" s="10">
        <v>0.03925000000000001</v>
      </c>
      <c r="J11" s="7">
        <f t="shared" ref="J11:K11" si="10">LOG(G11)</f>
        <v>0.903089987</v>
      </c>
      <c r="K11" s="7">
        <f t="shared" si="10"/>
        <v>-0.4586704223</v>
      </c>
      <c r="L11" s="7">
        <f t="shared" si="4"/>
        <v>1.695646084</v>
      </c>
    </row>
    <row r="12">
      <c r="A12" s="5">
        <v>9.0</v>
      </c>
      <c r="B12" s="1">
        <v>0.234</v>
      </c>
      <c r="C12" s="1">
        <v>0.2965</v>
      </c>
      <c r="D12" s="6">
        <v>0.2559</v>
      </c>
      <c r="E12" s="7">
        <f t="shared" si="2"/>
        <v>0.03125</v>
      </c>
      <c r="G12" s="8">
        <v>9.0</v>
      </c>
      <c r="H12" s="9">
        <v>0.2559</v>
      </c>
      <c r="I12" s="10">
        <v>0.031249999999999986</v>
      </c>
      <c r="J12" s="7">
        <f t="shared" ref="J12:K12" si="11">LOG(G12)</f>
        <v>0.9542425094</v>
      </c>
      <c r="K12" s="7">
        <f t="shared" si="11"/>
        <v>-0.5919297141</v>
      </c>
      <c r="L12" s="7">
        <f t="shared" si="4"/>
        <v>1.976809671</v>
      </c>
    </row>
    <row r="13">
      <c r="A13" s="11">
        <v>10.0</v>
      </c>
      <c r="B13" s="1">
        <v>0.188</v>
      </c>
      <c r="C13" s="1">
        <v>0.2352</v>
      </c>
      <c r="D13" s="6">
        <v>0.2075</v>
      </c>
      <c r="E13" s="7">
        <f t="shared" si="2"/>
        <v>0.0236</v>
      </c>
      <c r="G13" s="8">
        <v>10.0</v>
      </c>
      <c r="H13" s="9">
        <v>0.2075</v>
      </c>
      <c r="I13" s="10">
        <v>0.023599999999999996</v>
      </c>
      <c r="J13" s="7">
        <f t="shared" ref="J13:K13" si="12">LOG(G13)</f>
        <v>1</v>
      </c>
      <c r="K13" s="7">
        <f t="shared" si="12"/>
        <v>-0.682981899</v>
      </c>
      <c r="L13" s="7">
        <f t="shared" si="4"/>
        <v>2.1952852</v>
      </c>
    </row>
    <row r="14">
      <c r="A14" s="11">
        <v>11.0</v>
      </c>
      <c r="B14" s="1">
        <v>0.1452</v>
      </c>
      <c r="C14" s="1">
        <v>0.1961</v>
      </c>
      <c r="D14" s="6">
        <v>0.1625</v>
      </c>
      <c r="E14" s="7">
        <f t="shared" si="2"/>
        <v>0.02545</v>
      </c>
      <c r="G14" s="8">
        <v>11.0</v>
      </c>
      <c r="H14" s="9">
        <v>0.1625</v>
      </c>
      <c r="I14" s="10">
        <v>0.02545</v>
      </c>
      <c r="J14" s="7">
        <f t="shared" ref="J14:K14" si="13">LOG(G14)</f>
        <v>1.041392685</v>
      </c>
      <c r="K14" s="7">
        <f t="shared" si="13"/>
        <v>-0.7891466347</v>
      </c>
      <c r="L14" s="7">
        <f t="shared" si="4"/>
        <v>2.480694692</v>
      </c>
    </row>
    <row r="15">
      <c r="A15" s="11">
        <v>12.0</v>
      </c>
      <c r="B15" s="1">
        <v>0.1174</v>
      </c>
      <c r="C15" s="1">
        <v>0.1644</v>
      </c>
      <c r="D15" s="6">
        <v>0.1362</v>
      </c>
      <c r="E15" s="7">
        <f t="shared" si="2"/>
        <v>0.0235</v>
      </c>
      <c r="G15" s="8">
        <v>12.0</v>
      </c>
      <c r="H15" s="9">
        <v>0.1362</v>
      </c>
      <c r="I15" s="10">
        <v>0.023499999999999993</v>
      </c>
      <c r="J15" s="7">
        <f t="shared" ref="J15:K15" si="14">LOG(G15)</f>
        <v>1.079181246</v>
      </c>
      <c r="K15" s="7">
        <f t="shared" si="14"/>
        <v>-0.8658228924</v>
      </c>
      <c r="L15" s="7">
        <f t="shared" si="4"/>
        <v>2.709639073</v>
      </c>
    </row>
    <row r="16">
      <c r="A16" s="11">
        <v>13.0</v>
      </c>
      <c r="B16" s="1">
        <v>0.09276</v>
      </c>
      <c r="C16" s="1">
        <v>0.1358</v>
      </c>
      <c r="D16" s="6">
        <v>0.1703</v>
      </c>
      <c r="E16" s="7">
        <f t="shared" si="2"/>
        <v>0.02152</v>
      </c>
      <c r="G16" s="8">
        <v>13.0</v>
      </c>
      <c r="H16" s="9">
        <v>0.1703</v>
      </c>
      <c r="I16" s="10">
        <v>0.021520000000000004</v>
      </c>
      <c r="J16" s="7">
        <f t="shared" ref="J16:K16" si="15">LOG(G16)</f>
        <v>1.113943352</v>
      </c>
      <c r="K16" s="7">
        <f t="shared" si="15"/>
        <v>-0.768785352</v>
      </c>
      <c r="L16" s="7">
        <f t="shared" si="4"/>
        <v>2.423219058</v>
      </c>
    </row>
    <row r="17">
      <c r="A17" s="11">
        <v>14.0</v>
      </c>
      <c r="B17" s="1">
        <v>0.07701</v>
      </c>
      <c r="C17" s="1">
        <v>0.1203</v>
      </c>
      <c r="D17" s="6">
        <v>0.09071</v>
      </c>
      <c r="E17" s="7">
        <f t="shared" si="2"/>
        <v>0.021645</v>
      </c>
      <c r="G17" s="8">
        <v>14.0</v>
      </c>
      <c r="H17" s="9">
        <v>0.09071</v>
      </c>
      <c r="I17" s="10">
        <v>0.021645000000000005</v>
      </c>
      <c r="J17" s="7">
        <f t="shared" ref="J17:K17" si="16">LOG(G17)</f>
        <v>1.146128036</v>
      </c>
      <c r="K17" s="7">
        <f t="shared" si="16"/>
        <v>-1.042344833</v>
      </c>
      <c r="L17" s="7">
        <f t="shared" si="4"/>
        <v>3.32026247</v>
      </c>
    </row>
    <row r="18">
      <c r="A18" s="11">
        <v>15.0</v>
      </c>
      <c r="B18" s="1">
        <v>0.06028</v>
      </c>
      <c r="C18" s="1">
        <v>0.1033</v>
      </c>
      <c r="D18" s="6">
        <v>0.074422</v>
      </c>
      <c r="E18" s="7">
        <f t="shared" si="2"/>
        <v>0.02151</v>
      </c>
      <c r="G18" s="8">
        <v>15.0</v>
      </c>
      <c r="H18" s="9">
        <v>0.074422</v>
      </c>
      <c r="I18" s="10">
        <v>0.02151</v>
      </c>
      <c r="J18" s="7">
        <f t="shared" ref="J18:K18" si="17">LOG(G18)</f>
        <v>1.176091259</v>
      </c>
      <c r="K18" s="7">
        <f t="shared" si="17"/>
        <v>-1.128298663</v>
      </c>
      <c r="L18" s="7">
        <f t="shared" si="4"/>
        <v>3.665635953</v>
      </c>
    </row>
    <row r="19">
      <c r="A19" s="11">
        <v>16.0</v>
      </c>
      <c r="B19" s="1">
        <v>0.05069</v>
      </c>
      <c r="C19" s="1">
        <v>0.08981</v>
      </c>
      <c r="D19" s="6">
        <v>0.06473</v>
      </c>
      <c r="E19" s="7">
        <f t="shared" si="2"/>
        <v>0.01956</v>
      </c>
      <c r="G19" s="8">
        <v>16.0</v>
      </c>
      <c r="H19" s="9">
        <v>0.06473</v>
      </c>
      <c r="I19" s="10">
        <v>0.01956</v>
      </c>
      <c r="J19" s="7">
        <f t="shared" ref="J19:K19" si="18">LOG(G19)</f>
        <v>1.204119983</v>
      </c>
      <c r="K19" s="7">
        <f t="shared" si="18"/>
        <v>-1.188894393</v>
      </c>
      <c r="L19" s="7">
        <f t="shared" si="4"/>
        <v>3.930494533</v>
      </c>
    </row>
    <row r="20">
      <c r="A20" s="11">
        <v>17.0</v>
      </c>
      <c r="B20" s="1">
        <v>0.03838</v>
      </c>
      <c r="C20" s="1">
        <v>0.08144</v>
      </c>
      <c r="D20" s="6">
        <v>0.05577</v>
      </c>
      <c r="E20" s="7">
        <f t="shared" si="2"/>
        <v>0.02153</v>
      </c>
      <c r="G20" s="8">
        <v>17.0</v>
      </c>
      <c r="H20" s="9">
        <v>0.05577</v>
      </c>
      <c r="I20" s="10">
        <v>0.02153</v>
      </c>
      <c r="J20" s="7">
        <f t="shared" ref="J20:K20" si="19">LOG(G20)</f>
        <v>1.230448921</v>
      </c>
      <c r="K20" s="7">
        <f t="shared" si="19"/>
        <v>-1.253599356</v>
      </c>
      <c r="L20" s="7">
        <f t="shared" si="4"/>
        <v>4.23447602</v>
      </c>
    </row>
    <row r="21">
      <c r="A21" s="11">
        <v>18.0</v>
      </c>
      <c r="B21" s="1">
        <v>0.03469</v>
      </c>
      <c r="C21" s="1">
        <v>0.06988</v>
      </c>
      <c r="D21" s="6">
        <v>0.04666</v>
      </c>
      <c r="E21" s="7">
        <f t="shared" si="2"/>
        <v>0.017595</v>
      </c>
      <c r="G21" s="8">
        <v>18.0</v>
      </c>
      <c r="H21" s="9">
        <v>0.04666</v>
      </c>
      <c r="I21" s="10">
        <v>0.017595</v>
      </c>
      <c r="J21" s="7">
        <f t="shared" ref="J21:K21" si="20">LOG(G21)</f>
        <v>1.255272505</v>
      </c>
      <c r="K21" s="7">
        <f t="shared" si="20"/>
        <v>-1.331055266</v>
      </c>
      <c r="L21" s="7">
        <f t="shared" si="4"/>
        <v>4.629431184</v>
      </c>
    </row>
    <row r="22">
      <c r="A22" s="11">
        <v>19.0</v>
      </c>
      <c r="B22" s="1">
        <v>0.031</v>
      </c>
      <c r="C22" s="1">
        <v>0.06643</v>
      </c>
      <c r="D22" s="6">
        <v>0.04258</v>
      </c>
      <c r="E22" s="7">
        <f t="shared" si="2"/>
        <v>0.017715</v>
      </c>
      <c r="G22" s="8">
        <v>19.0</v>
      </c>
      <c r="H22" s="9">
        <v>0.04258</v>
      </c>
      <c r="I22" s="10">
        <v>0.017715</v>
      </c>
      <c r="J22" s="7">
        <f t="shared" ref="J22:K22" si="21">LOG(G22)</f>
        <v>1.278753601</v>
      </c>
      <c r="K22" s="7">
        <f t="shared" si="21"/>
        <v>-1.370794343</v>
      </c>
      <c r="L22" s="7">
        <f t="shared" si="4"/>
        <v>4.846153559</v>
      </c>
    </row>
    <row r="23">
      <c r="A23" s="11">
        <v>20.0</v>
      </c>
      <c r="B23" s="1">
        <v>0.02165</v>
      </c>
      <c r="C23" s="1">
        <v>0.05708</v>
      </c>
      <c r="D23" s="6">
        <v>0.03559</v>
      </c>
      <c r="E23" s="7">
        <f t="shared" si="2"/>
        <v>0.017715</v>
      </c>
      <c r="G23" s="8">
        <v>20.0</v>
      </c>
      <c r="H23" s="9">
        <v>0.03559</v>
      </c>
      <c r="I23" s="10">
        <v>0.017715</v>
      </c>
      <c r="J23" s="7">
        <f t="shared" ref="J23:K23" si="22">LOG(G23)</f>
        <v>1.301029996</v>
      </c>
      <c r="K23" s="7">
        <f t="shared" si="22"/>
        <v>-1.448672012</v>
      </c>
      <c r="L23" s="7">
        <f t="shared" si="4"/>
        <v>5.300733937</v>
      </c>
    </row>
    <row r="24">
      <c r="A24" s="11">
        <v>21.0</v>
      </c>
      <c r="B24" s="1">
        <v>0.01919</v>
      </c>
      <c r="C24" s="1">
        <v>0.05462</v>
      </c>
      <c r="D24" s="6">
        <v>0.03147</v>
      </c>
      <c r="E24" s="7">
        <f t="shared" si="2"/>
        <v>0.017715</v>
      </c>
      <c r="G24" s="8">
        <v>21.0</v>
      </c>
      <c r="H24" s="9">
        <v>0.03147</v>
      </c>
      <c r="I24" s="10">
        <v>0.017715</v>
      </c>
      <c r="J24" s="7">
        <f t="shared" ref="J24:K24" si="23">LOG(G24)</f>
        <v>1.322219295</v>
      </c>
      <c r="K24" s="7">
        <f t="shared" si="23"/>
        <v>-1.502103257</v>
      </c>
      <c r="L24" s="7">
        <f t="shared" si="4"/>
        <v>5.637046646</v>
      </c>
    </row>
    <row r="25">
      <c r="A25" s="11">
        <v>22.0</v>
      </c>
      <c r="B25" s="1">
        <v>0.01599</v>
      </c>
      <c r="C25" s="1">
        <v>0.04749</v>
      </c>
      <c r="D25" s="6">
        <v>0.02548</v>
      </c>
      <c r="E25" s="7">
        <f t="shared" si="2"/>
        <v>0.01575</v>
      </c>
      <c r="G25" s="8">
        <v>22.0</v>
      </c>
      <c r="H25" s="9">
        <v>0.02548</v>
      </c>
      <c r="I25" s="10">
        <v>0.01575</v>
      </c>
      <c r="J25" s="7">
        <f t="shared" ref="J25:K25" si="24">LOG(G25)</f>
        <v>1.342422681</v>
      </c>
      <c r="K25" s="7">
        <f t="shared" si="24"/>
        <v>-1.593800576</v>
      </c>
      <c r="L25" s="7">
        <f t="shared" si="4"/>
        <v>6.264700138</v>
      </c>
    </row>
    <row r="26">
      <c r="A26" s="11">
        <v>23.0</v>
      </c>
      <c r="B26" s="1">
        <v>0.01329</v>
      </c>
      <c r="C26" s="1">
        <v>0.04478</v>
      </c>
      <c r="D26" s="6">
        <v>0.02474</v>
      </c>
      <c r="E26" s="7">
        <f t="shared" si="2"/>
        <v>0.015745</v>
      </c>
      <c r="G26" s="8">
        <v>23.0</v>
      </c>
      <c r="H26" s="9">
        <v>0.02474</v>
      </c>
      <c r="I26" s="10">
        <v>0.015745000000000002</v>
      </c>
      <c r="J26" s="7">
        <f t="shared" ref="J26:K26" si="25">LOG(G26)</f>
        <v>1.361727836</v>
      </c>
      <c r="K26" s="7">
        <f t="shared" si="25"/>
        <v>-1.606600305</v>
      </c>
      <c r="L26" s="7">
        <f t="shared" si="4"/>
        <v>6.357701776</v>
      </c>
    </row>
    <row r="27">
      <c r="A27" s="11">
        <v>24.0</v>
      </c>
      <c r="B27" s="1">
        <v>0.01329</v>
      </c>
      <c r="C27" s="1">
        <v>0.04478</v>
      </c>
      <c r="D27" s="6">
        <v>0.023333</v>
      </c>
      <c r="E27" s="7">
        <f t="shared" si="2"/>
        <v>0.015745</v>
      </c>
      <c r="G27" s="8">
        <v>24.0</v>
      </c>
      <c r="H27" s="9">
        <v>0.023333</v>
      </c>
      <c r="I27" s="10">
        <v>0.015745000000000002</v>
      </c>
      <c r="J27" s="7">
        <f t="shared" ref="J27:K27" si="26">LOG(G27)</f>
        <v>1.380211242</v>
      </c>
      <c r="K27" s="7">
        <f t="shared" si="26"/>
        <v>-1.632029419</v>
      </c>
      <c r="L27" s="7">
        <f t="shared" si="4"/>
        <v>6.546583469</v>
      </c>
    </row>
    <row r="28">
      <c r="A28" s="11">
        <v>25.0</v>
      </c>
      <c r="B28" s="1">
        <v>0.01033</v>
      </c>
      <c r="C28" s="1">
        <v>0.04552</v>
      </c>
      <c r="D28" s="6">
        <v>0.02167</v>
      </c>
      <c r="E28" s="7">
        <f t="shared" si="2"/>
        <v>0.017595</v>
      </c>
      <c r="G28" s="8">
        <v>25.0</v>
      </c>
      <c r="H28" s="9">
        <v>0.02167</v>
      </c>
      <c r="I28" s="10">
        <v>0.017595</v>
      </c>
      <c r="J28" s="7">
        <f t="shared" ref="J28:K28" si="27">LOG(G28)</f>
        <v>1.397940009</v>
      </c>
      <c r="K28" s="7">
        <f t="shared" si="27"/>
        <v>-1.664141089</v>
      </c>
      <c r="L28" s="7">
        <f t="shared" si="4"/>
        <v>6.793139676</v>
      </c>
    </row>
    <row r="29">
      <c r="A29" s="11">
        <v>26.0</v>
      </c>
      <c r="B29" s="1">
        <v>0.003691</v>
      </c>
      <c r="C29" s="1">
        <v>0.038888</v>
      </c>
      <c r="D29" s="6">
        <v>0.01621</v>
      </c>
      <c r="E29" s="7">
        <f t="shared" si="2"/>
        <v>0.0175985</v>
      </c>
      <c r="G29" s="8">
        <v>26.0</v>
      </c>
      <c r="H29" s="9">
        <v>0.01621</v>
      </c>
      <c r="I29" s="10">
        <v>0.0175985</v>
      </c>
      <c r="J29" s="7">
        <f t="shared" ref="J29:K29" si="28">LOG(G29)</f>
        <v>1.414973348</v>
      </c>
      <c r="K29" s="7">
        <f t="shared" si="28"/>
        <v>-1.790216985</v>
      </c>
      <c r="L29" s="7">
        <f t="shared" si="4"/>
        <v>7.854318215</v>
      </c>
    </row>
    <row r="30">
      <c r="A30" s="11">
        <v>27.0</v>
      </c>
      <c r="B30" s="1">
        <v>-0.009596</v>
      </c>
      <c r="C30" s="1">
        <v>0.02165</v>
      </c>
      <c r="D30" s="6">
        <v>4.896E-4</v>
      </c>
      <c r="E30" s="7">
        <f t="shared" si="2"/>
        <v>0.015623</v>
      </c>
      <c r="G30" s="8"/>
      <c r="H30" s="9"/>
      <c r="I30" s="10"/>
    </row>
    <row r="31">
      <c r="A31" s="11">
        <v>28.0</v>
      </c>
      <c r="B31" s="1">
        <v>-0.006889</v>
      </c>
      <c r="C31" s="1">
        <v>0.02042</v>
      </c>
      <c r="D31" s="6">
        <v>0.003329</v>
      </c>
      <c r="E31" s="7">
        <f t="shared" si="2"/>
        <v>0.0136545</v>
      </c>
      <c r="G31" s="8"/>
      <c r="H31" s="9"/>
      <c r="I31" s="10"/>
    </row>
    <row r="32">
      <c r="A32" s="11">
        <v>29.0</v>
      </c>
      <c r="B32" s="1">
        <v>-0.01009</v>
      </c>
      <c r="C32" s="1">
        <v>0.02116</v>
      </c>
      <c r="D32" s="6">
        <v>0.001988</v>
      </c>
      <c r="E32" s="7">
        <f t="shared" si="2"/>
        <v>0.015625</v>
      </c>
      <c r="G32" s="8"/>
      <c r="H32" s="9"/>
      <c r="I32" s="10"/>
    </row>
    <row r="33">
      <c r="A33" s="11">
        <v>30.0</v>
      </c>
      <c r="B33" s="1">
        <v>-0.01476</v>
      </c>
      <c r="C33" s="1">
        <v>0.01649</v>
      </c>
      <c r="D33" s="12">
        <v>-0.001575</v>
      </c>
      <c r="E33" s="7">
        <f t="shared" si="2"/>
        <v>0.015625</v>
      </c>
      <c r="G33" s="8"/>
      <c r="H33" s="9"/>
      <c r="I33" s="10"/>
    </row>
    <row r="35">
      <c r="A35" s="2" t="s">
        <v>1</v>
      </c>
    </row>
    <row r="36">
      <c r="A36" s="3" t="s">
        <v>2</v>
      </c>
      <c r="B36" s="3" t="s">
        <v>7</v>
      </c>
      <c r="C36" s="4" t="s">
        <v>6</v>
      </c>
      <c r="D36" s="1" t="s">
        <v>8</v>
      </c>
      <c r="E36" s="1" t="s">
        <v>9</v>
      </c>
      <c r="F36" s="1" t="s">
        <v>10</v>
      </c>
    </row>
    <row r="37">
      <c r="A37" s="8">
        <v>1.0</v>
      </c>
      <c r="B37" s="9">
        <v>5.438</v>
      </c>
      <c r="C37" s="10">
        <v>0.0040000000000000036</v>
      </c>
      <c r="D37" s="7">
        <f t="shared" ref="D37:E37" si="29">LOG(A37)</f>
        <v>0</v>
      </c>
      <c r="E37" s="7">
        <f t="shared" si="29"/>
        <v>0.7354392033</v>
      </c>
      <c r="F37" s="7">
        <f t="shared" ref="F37:F65" si="31">B37^(1/-2)</f>
        <v>0.4288252983</v>
      </c>
    </row>
    <row r="38">
      <c r="A38" s="8">
        <v>2.0</v>
      </c>
      <c r="B38" s="9">
        <v>4.368</v>
      </c>
      <c r="C38" s="10">
        <v>0.005999999999999783</v>
      </c>
      <c r="D38" s="7">
        <f t="shared" ref="D38:E38" si="30">LOG(A38)</f>
        <v>0.3010299957</v>
      </c>
      <c r="E38" s="7">
        <f t="shared" si="30"/>
        <v>0.6402826297</v>
      </c>
      <c r="F38" s="7">
        <f t="shared" si="31"/>
        <v>0.4784743765</v>
      </c>
    </row>
    <row r="39">
      <c r="A39" s="8">
        <v>3.0</v>
      </c>
      <c r="B39" s="9">
        <v>2.379</v>
      </c>
      <c r="C39" s="10">
        <v>0.09199999999999986</v>
      </c>
      <c r="D39" s="7">
        <f t="shared" ref="D39:E39" si="32">LOG(A39)</f>
        <v>0.4771212547</v>
      </c>
      <c r="E39" s="7">
        <f t="shared" si="32"/>
        <v>0.376394442</v>
      </c>
      <c r="F39" s="7">
        <f t="shared" si="31"/>
        <v>0.6483399437</v>
      </c>
    </row>
    <row r="40">
      <c r="A40" s="8">
        <v>4.0</v>
      </c>
      <c r="B40" s="9">
        <v>1.391</v>
      </c>
      <c r="C40" s="10">
        <v>0.08399999999999996</v>
      </c>
      <c r="D40" s="7">
        <f t="shared" ref="D40:E40" si="33">LOG(A40)</f>
        <v>0.6020599913</v>
      </c>
      <c r="E40" s="7">
        <f t="shared" si="33"/>
        <v>0.14332713</v>
      </c>
      <c r="F40" s="7">
        <f t="shared" si="31"/>
        <v>0.8478839903</v>
      </c>
    </row>
    <row r="41">
      <c r="A41" s="8">
        <v>5.0</v>
      </c>
      <c r="B41" s="9">
        <v>0.9091</v>
      </c>
      <c r="C41" s="10">
        <v>0.06269999999999998</v>
      </c>
      <c r="D41" s="7">
        <f t="shared" ref="D41:E41" si="34">LOG(A41)</f>
        <v>0.6989700043</v>
      </c>
      <c r="E41" s="7">
        <f t="shared" si="34"/>
        <v>-0.04138834224</v>
      </c>
      <c r="F41" s="7">
        <f t="shared" si="31"/>
        <v>1.048803604</v>
      </c>
    </row>
    <row r="42">
      <c r="A42" s="8">
        <v>6.0</v>
      </c>
      <c r="B42" s="9">
        <v>0.628</v>
      </c>
      <c r="C42" s="10">
        <v>0.046999999999999986</v>
      </c>
      <c r="D42" s="7">
        <f t="shared" ref="D42:E42" si="35">LOG(A42)</f>
        <v>0.7781512504</v>
      </c>
      <c r="E42" s="7">
        <f t="shared" si="35"/>
        <v>-0.2020403563</v>
      </c>
      <c r="F42" s="7">
        <f t="shared" si="31"/>
        <v>1.261886163</v>
      </c>
    </row>
    <row r="43">
      <c r="A43" s="8">
        <v>7.0</v>
      </c>
      <c r="B43" s="9">
        <v>0.465</v>
      </c>
      <c r="C43" s="10">
        <v>0.03924999999999998</v>
      </c>
      <c r="D43" s="7">
        <f t="shared" ref="D43:E43" si="36">LOG(A43)</f>
        <v>0.84509804</v>
      </c>
      <c r="E43" s="7">
        <f t="shared" si="36"/>
        <v>-0.3325470471</v>
      </c>
      <c r="F43" s="7">
        <f t="shared" si="31"/>
        <v>1.46647115</v>
      </c>
    </row>
    <row r="44">
      <c r="A44" s="8">
        <v>8.0</v>
      </c>
      <c r="B44" s="9">
        <v>0.3478</v>
      </c>
      <c r="C44" s="10">
        <v>0.03925000000000001</v>
      </c>
      <c r="D44" s="7">
        <f t="shared" ref="D44:E44" si="37">LOG(A44)</f>
        <v>0.903089987</v>
      </c>
      <c r="E44" s="7">
        <f t="shared" si="37"/>
        <v>-0.4586704223</v>
      </c>
      <c r="F44" s="7">
        <f t="shared" si="31"/>
        <v>1.695646084</v>
      </c>
    </row>
    <row r="45">
      <c r="A45" s="8">
        <v>9.0</v>
      </c>
      <c r="B45" s="9">
        <v>0.2559</v>
      </c>
      <c r="C45" s="10">
        <v>0.031249999999999986</v>
      </c>
      <c r="D45" s="7">
        <f t="shared" ref="D45:E45" si="38">LOG(A45)</f>
        <v>0.9542425094</v>
      </c>
      <c r="E45" s="7">
        <f t="shared" si="38"/>
        <v>-0.5919297141</v>
      </c>
      <c r="F45" s="7">
        <f t="shared" si="31"/>
        <v>1.976809671</v>
      </c>
    </row>
    <row r="46">
      <c r="A46" s="8">
        <v>10.0</v>
      </c>
      <c r="B46" s="9">
        <v>0.2075</v>
      </c>
      <c r="C46" s="10">
        <v>0.023599999999999996</v>
      </c>
      <c r="D46" s="7">
        <f t="shared" ref="D46:E46" si="39">LOG(A46)</f>
        <v>1</v>
      </c>
      <c r="E46" s="7">
        <f t="shared" si="39"/>
        <v>-0.682981899</v>
      </c>
      <c r="F46" s="7">
        <f t="shared" si="31"/>
        <v>2.1952852</v>
      </c>
    </row>
    <row r="47">
      <c r="A47" s="8">
        <v>11.0</v>
      </c>
      <c r="B47" s="9">
        <v>0.1625</v>
      </c>
      <c r="C47" s="10">
        <v>0.02545</v>
      </c>
      <c r="D47" s="7">
        <f t="shared" ref="D47:E47" si="40">LOG(A47)</f>
        <v>1.041392685</v>
      </c>
      <c r="E47" s="7">
        <f t="shared" si="40"/>
        <v>-0.7891466347</v>
      </c>
      <c r="F47" s="7">
        <f t="shared" si="31"/>
        <v>2.480694692</v>
      </c>
    </row>
    <row r="48">
      <c r="A48" s="8">
        <v>12.0</v>
      </c>
      <c r="B48" s="9">
        <v>0.1362</v>
      </c>
      <c r="C48" s="10">
        <v>0.023499999999999993</v>
      </c>
      <c r="D48" s="7">
        <f t="shared" ref="D48:E48" si="41">LOG(A48)</f>
        <v>1.079181246</v>
      </c>
      <c r="E48" s="7">
        <f t="shared" si="41"/>
        <v>-0.8658228924</v>
      </c>
      <c r="F48" s="7">
        <f t="shared" si="31"/>
        <v>2.709639073</v>
      </c>
    </row>
    <row r="49">
      <c r="A49" s="8">
        <v>13.0</v>
      </c>
      <c r="B49" s="9">
        <v>0.1703</v>
      </c>
      <c r="C49" s="10">
        <v>0.021520000000000004</v>
      </c>
      <c r="D49" s="7">
        <f t="shared" ref="D49:E49" si="42">LOG(A49)</f>
        <v>1.113943352</v>
      </c>
      <c r="E49" s="7">
        <f t="shared" si="42"/>
        <v>-0.768785352</v>
      </c>
      <c r="F49" s="7">
        <f t="shared" si="31"/>
        <v>2.423219058</v>
      </c>
    </row>
    <row r="50">
      <c r="A50" s="8">
        <v>14.0</v>
      </c>
      <c r="B50" s="9">
        <v>0.09071</v>
      </c>
      <c r="C50" s="10">
        <v>0.021645000000000005</v>
      </c>
      <c r="D50" s="7">
        <f t="shared" ref="D50:E50" si="43">LOG(A50)</f>
        <v>1.146128036</v>
      </c>
      <c r="E50" s="7">
        <f t="shared" si="43"/>
        <v>-1.042344833</v>
      </c>
      <c r="F50" s="7">
        <f t="shared" si="31"/>
        <v>3.32026247</v>
      </c>
    </row>
    <row r="51">
      <c r="A51" s="8">
        <v>15.0</v>
      </c>
      <c r="B51" s="9">
        <v>0.074422</v>
      </c>
      <c r="C51" s="10">
        <v>0.02151</v>
      </c>
      <c r="D51" s="7">
        <f t="shared" ref="D51:E51" si="44">LOG(A51)</f>
        <v>1.176091259</v>
      </c>
      <c r="E51" s="7">
        <f t="shared" si="44"/>
        <v>-1.128298663</v>
      </c>
      <c r="F51" s="7">
        <f t="shared" si="31"/>
        <v>3.665635953</v>
      </c>
    </row>
    <row r="52">
      <c r="A52" s="8">
        <v>16.0</v>
      </c>
      <c r="B52" s="9">
        <v>0.06473</v>
      </c>
      <c r="C52" s="10">
        <v>0.01956</v>
      </c>
      <c r="D52" s="7">
        <f t="shared" ref="D52:E52" si="45">LOG(A52)</f>
        <v>1.204119983</v>
      </c>
      <c r="E52" s="7">
        <f t="shared" si="45"/>
        <v>-1.188894393</v>
      </c>
      <c r="F52" s="7">
        <f t="shared" si="31"/>
        <v>3.930494533</v>
      </c>
    </row>
    <row r="53">
      <c r="A53" s="8">
        <v>17.0</v>
      </c>
      <c r="B53" s="9">
        <v>0.05577</v>
      </c>
      <c r="C53" s="10">
        <v>0.02153</v>
      </c>
      <c r="D53" s="7">
        <f t="shared" ref="D53:E53" si="46">LOG(A53)</f>
        <v>1.230448921</v>
      </c>
      <c r="E53" s="7">
        <f t="shared" si="46"/>
        <v>-1.253599356</v>
      </c>
      <c r="F53" s="7">
        <f t="shared" si="31"/>
        <v>4.23447602</v>
      </c>
    </row>
    <row r="54">
      <c r="A54" s="8">
        <v>18.0</v>
      </c>
      <c r="B54" s="9">
        <v>0.04666</v>
      </c>
      <c r="C54" s="10">
        <v>0.017595</v>
      </c>
      <c r="D54" s="7">
        <f t="shared" ref="D54:E54" si="47">LOG(A54)</f>
        <v>1.255272505</v>
      </c>
      <c r="E54" s="7">
        <f t="shared" si="47"/>
        <v>-1.331055266</v>
      </c>
      <c r="F54" s="7">
        <f t="shared" si="31"/>
        <v>4.629431184</v>
      </c>
    </row>
    <row r="55">
      <c r="A55" s="8">
        <v>19.0</v>
      </c>
      <c r="B55" s="9">
        <v>0.04258</v>
      </c>
      <c r="C55" s="10">
        <v>0.017715</v>
      </c>
      <c r="D55" s="7">
        <f t="shared" ref="D55:E55" si="48">LOG(A55)</f>
        <v>1.278753601</v>
      </c>
      <c r="E55" s="7">
        <f t="shared" si="48"/>
        <v>-1.370794343</v>
      </c>
      <c r="F55" s="7">
        <f t="shared" si="31"/>
        <v>4.846153559</v>
      </c>
    </row>
    <row r="56">
      <c r="A56" s="8">
        <v>20.0</v>
      </c>
      <c r="B56" s="9">
        <v>0.03559</v>
      </c>
      <c r="C56" s="10">
        <v>0.017715</v>
      </c>
      <c r="D56" s="7">
        <f t="shared" ref="D56:E56" si="49">LOG(A56)</f>
        <v>1.301029996</v>
      </c>
      <c r="E56" s="7">
        <f t="shared" si="49"/>
        <v>-1.448672012</v>
      </c>
      <c r="F56" s="7">
        <f t="shared" si="31"/>
        <v>5.300733937</v>
      </c>
    </row>
    <row r="57">
      <c r="A57" s="8">
        <v>21.0</v>
      </c>
      <c r="B57" s="9">
        <v>0.03147</v>
      </c>
      <c r="C57" s="10">
        <v>0.017715</v>
      </c>
      <c r="D57" s="7">
        <f t="shared" ref="D57:E57" si="50">LOG(A57)</f>
        <v>1.322219295</v>
      </c>
      <c r="E57" s="7">
        <f t="shared" si="50"/>
        <v>-1.502103257</v>
      </c>
      <c r="F57" s="7">
        <f t="shared" si="31"/>
        <v>5.637046646</v>
      </c>
    </row>
    <row r="58">
      <c r="A58" s="8">
        <v>22.0</v>
      </c>
      <c r="B58" s="9">
        <v>0.02548</v>
      </c>
      <c r="C58" s="10">
        <v>0.01575</v>
      </c>
      <c r="D58" s="7">
        <f t="shared" ref="D58:E58" si="51">LOG(A58)</f>
        <v>1.342422681</v>
      </c>
      <c r="E58" s="7">
        <f t="shared" si="51"/>
        <v>-1.593800576</v>
      </c>
      <c r="F58" s="7">
        <f t="shared" si="31"/>
        <v>6.264700138</v>
      </c>
    </row>
    <row r="59">
      <c r="A59" s="8">
        <v>23.0</v>
      </c>
      <c r="B59" s="9">
        <v>0.02474</v>
      </c>
      <c r="C59" s="10">
        <v>0.015745000000000002</v>
      </c>
      <c r="D59" s="7">
        <f t="shared" ref="D59:E59" si="52">LOG(A59)</f>
        <v>1.361727836</v>
      </c>
      <c r="E59" s="7">
        <f t="shared" si="52"/>
        <v>-1.606600305</v>
      </c>
      <c r="F59" s="7">
        <f t="shared" si="31"/>
        <v>6.357701776</v>
      </c>
    </row>
    <row r="60">
      <c r="A60" s="8">
        <v>24.0</v>
      </c>
      <c r="B60" s="9">
        <v>0.023333</v>
      </c>
      <c r="C60" s="10">
        <v>0.015745000000000002</v>
      </c>
      <c r="D60" s="7">
        <f t="shared" ref="D60:E60" si="53">LOG(A60)</f>
        <v>1.380211242</v>
      </c>
      <c r="E60" s="7">
        <f t="shared" si="53"/>
        <v>-1.632029419</v>
      </c>
      <c r="F60" s="7">
        <f t="shared" si="31"/>
        <v>6.546583469</v>
      </c>
    </row>
    <row r="61">
      <c r="A61" s="8">
        <v>25.0</v>
      </c>
      <c r="B61" s="9">
        <v>0.02167</v>
      </c>
      <c r="C61" s="10">
        <v>0.017595</v>
      </c>
      <c r="D61" s="7">
        <f t="shared" ref="D61:E61" si="54">LOG(A61)</f>
        <v>1.397940009</v>
      </c>
      <c r="E61" s="7">
        <f t="shared" si="54"/>
        <v>-1.664141089</v>
      </c>
      <c r="F61" s="7">
        <f t="shared" si="31"/>
        <v>6.793139676</v>
      </c>
    </row>
    <row r="62">
      <c r="A62" s="8">
        <v>26.0</v>
      </c>
      <c r="B62" s="9">
        <v>0.01621</v>
      </c>
      <c r="C62" s="10">
        <v>0.0175985</v>
      </c>
      <c r="D62" s="7">
        <f t="shared" ref="D62:E62" si="55">LOG(A62)</f>
        <v>1.414973348</v>
      </c>
      <c r="E62" s="7">
        <f t="shared" si="55"/>
        <v>-1.790216985</v>
      </c>
      <c r="F62" s="7">
        <f t="shared" si="31"/>
        <v>7.854318215</v>
      </c>
    </row>
    <row r="63">
      <c r="A63" s="8">
        <v>27.0</v>
      </c>
      <c r="B63" s="9">
        <v>4.896E-4</v>
      </c>
      <c r="C63" s="10">
        <v>0.015623</v>
      </c>
      <c r="D63" s="7">
        <f t="shared" ref="D63:E63" si="56">LOG(A63)</f>
        <v>1.431363764</v>
      </c>
      <c r="E63" s="7">
        <f t="shared" si="56"/>
        <v>-3.310158591</v>
      </c>
      <c r="F63" s="7">
        <f t="shared" si="31"/>
        <v>45.19384538</v>
      </c>
    </row>
    <row r="64">
      <c r="A64" s="8">
        <v>28.0</v>
      </c>
      <c r="B64" s="9">
        <v>0.003329</v>
      </c>
      <c r="C64" s="10">
        <v>0.0136545</v>
      </c>
      <c r="D64" s="7">
        <f t="shared" ref="D64:E64" si="57">LOG(A64)</f>
        <v>1.447158031</v>
      </c>
      <c r="E64" s="7">
        <f t="shared" si="57"/>
        <v>-2.477686205</v>
      </c>
      <c r="F64" s="7">
        <f t="shared" si="31"/>
        <v>17.33177739</v>
      </c>
    </row>
    <row r="65">
      <c r="A65" s="8">
        <v>29.0</v>
      </c>
      <c r="B65" s="9">
        <v>0.001988</v>
      </c>
      <c r="C65" s="10">
        <v>0.015625</v>
      </c>
      <c r="D65" s="7">
        <f t="shared" ref="D65:E65" si="58">LOG(A65)</f>
        <v>1.462397998</v>
      </c>
      <c r="E65" s="7">
        <f t="shared" si="58"/>
        <v>-2.70158362</v>
      </c>
      <c r="F65" s="7">
        <f t="shared" si="31"/>
        <v>22.4280652</v>
      </c>
    </row>
  </sheetData>
  <mergeCells count="2">
    <mergeCell ref="G2:H2"/>
    <mergeCell ref="A35:B35"/>
  </mergeCells>
  <drawing r:id="rId1"/>
</worksheet>
</file>