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40" windowWidth="20775" windowHeight="7620"/>
  </bookViews>
  <sheets>
    <sheet name="Sheet1" sheetId="1" r:id="rId1"/>
    <sheet name="Chart1" sheetId="2" r:id="rId2"/>
    <sheet name="Sheet2" sheetId="3" r:id="rId3"/>
  </sheets>
  <calcPr calcId="125725"/>
</workbook>
</file>

<file path=xl/calcChain.xml><?xml version="1.0" encoding="utf-8"?>
<calcChain xmlns="http://schemas.openxmlformats.org/spreadsheetml/2006/main">
  <c r="F16" i="1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</calcChain>
</file>

<file path=xl/sharedStrings.xml><?xml version="1.0" encoding="utf-8"?>
<sst xmlns="http://schemas.openxmlformats.org/spreadsheetml/2006/main" count="14" uniqueCount="13">
  <si>
    <t>Gauge pressure</t>
  </si>
  <si>
    <t>Launch Velocity</t>
  </si>
  <si>
    <t xml:space="preserve">   +/- .5</t>
  </si>
  <si>
    <t>Velocities in m/s</t>
  </si>
  <si>
    <t>N</t>
  </si>
  <si>
    <t>x / psi</t>
  </si>
  <si>
    <t>Trial 1</t>
  </si>
  <si>
    <t>Trial 2</t>
  </si>
  <si>
    <t>Trial 3</t>
  </si>
  <si>
    <t>Averages</t>
  </si>
  <si>
    <t>Uncertainty</t>
  </si>
  <si>
    <t>X</t>
  </si>
  <si>
    <t>Average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</si>
</sst>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Pressure vs. Velocity.          y = 0.162*x + -0.768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Sheet2!$B$1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Sheet2!$B$2:$B$11</c:f>
              <c:numCache>
                <c:formatCode>General</c:formatCode>
                <c:ptCount val="10"/>
                <c:pt idx="0">
                  <c:v>5.8230000000000004</c:v>
                </c:pt>
                <c:pt idx="1">
                  <c:v>6.633</c:v>
                </c:pt>
                <c:pt idx="2">
                  <c:v>7.5330000000000004</c:v>
                </c:pt>
                <c:pt idx="3">
                  <c:v>8.202</c:v>
                </c:pt>
                <c:pt idx="4">
                  <c:v>8.7729999999999997</c:v>
                </c:pt>
                <c:pt idx="5">
                  <c:v>9.4220000000000006</c:v>
                </c:pt>
                <c:pt idx="6">
                  <c:v>10.284000000000001</c:v>
                </c:pt>
                <c:pt idx="7">
                  <c:v>11.522</c:v>
                </c:pt>
                <c:pt idx="8">
                  <c:v>12.114000000000001</c:v>
                </c:pt>
                <c:pt idx="9">
                  <c:v>13.456</c:v>
                </c:pt>
              </c:numCache>
            </c:numRef>
          </c:yVal>
        </c:ser>
        <c:ser>
          <c:idx val="1"/>
          <c:order val="1"/>
          <c:tx>
            <c:strRef>
              <c:f>Sheet2!$C$1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Sheet2!$C$2:$C$11</c:f>
              <c:numCache>
                <c:formatCode>General</c:formatCode>
                <c:ptCount val="10"/>
                <c:pt idx="0">
                  <c:v>5.8230000000000004</c:v>
                </c:pt>
              </c:numCache>
            </c:numRef>
          </c:yVal>
        </c:ser>
        <c:ser>
          <c:idx val="2"/>
          <c:order val="2"/>
          <c:tx>
            <c:strRef>
              <c:f>Sheet2!$D$1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Sheet2!$D$2:$D$11</c:f>
              <c:numCache>
                <c:formatCode>General</c:formatCode>
                <c:ptCount val="10"/>
                <c:pt idx="1">
                  <c:v>6.633</c:v>
                </c:pt>
              </c:numCache>
            </c:numRef>
          </c:yVal>
        </c:ser>
        <c:ser>
          <c:idx val="3"/>
          <c:order val="3"/>
          <c:tx>
            <c:strRef>
              <c:f>Sheet2!$E$1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Sheet2!$E$2:$E$11</c:f>
              <c:numCache>
                <c:formatCode>General</c:formatCode>
                <c:ptCount val="10"/>
                <c:pt idx="2">
                  <c:v>7.5330000000000004</c:v>
                </c:pt>
              </c:numCache>
            </c:numRef>
          </c:yVal>
        </c:ser>
        <c:ser>
          <c:idx val="4"/>
          <c:order val="4"/>
          <c:tx>
            <c:strRef>
              <c:f>Sheet2!$F$1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Sheet2!$F$2:$F$11</c:f>
              <c:numCache>
                <c:formatCode>General</c:formatCode>
                <c:ptCount val="10"/>
                <c:pt idx="3">
                  <c:v>8.202</c:v>
                </c:pt>
              </c:numCache>
            </c:numRef>
          </c:yVal>
        </c:ser>
        <c:ser>
          <c:idx val="5"/>
          <c:order val="5"/>
          <c:tx>
            <c:strRef>
              <c:f>Sheet2!$G$1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Sheet2!$G$2:$G$11</c:f>
              <c:numCache>
                <c:formatCode>General</c:formatCode>
                <c:ptCount val="10"/>
                <c:pt idx="4">
                  <c:v>8.7729999999999997</c:v>
                </c:pt>
              </c:numCache>
            </c:numRef>
          </c:yVal>
        </c:ser>
        <c:ser>
          <c:idx val="6"/>
          <c:order val="6"/>
          <c:tx>
            <c:strRef>
              <c:f>Sheet2!$H$1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Sheet2!$H$2:$H$11</c:f>
              <c:numCache>
                <c:formatCode>General</c:formatCode>
                <c:ptCount val="10"/>
                <c:pt idx="5">
                  <c:v>9.4220000000000006</c:v>
                </c:pt>
              </c:numCache>
            </c:numRef>
          </c:yVal>
        </c:ser>
        <c:ser>
          <c:idx val="7"/>
          <c:order val="7"/>
          <c:tx>
            <c:strRef>
              <c:f>Sheet2!$I$1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Sheet2!$I$2:$I$11</c:f>
              <c:numCache>
                <c:formatCode>General</c:formatCode>
                <c:ptCount val="10"/>
                <c:pt idx="6">
                  <c:v>10.284000000000001</c:v>
                </c:pt>
              </c:numCache>
            </c:numRef>
          </c:yVal>
        </c:ser>
        <c:ser>
          <c:idx val="8"/>
          <c:order val="8"/>
          <c:tx>
            <c:strRef>
              <c:f>Sheet2!$J$1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Sheet2!$J$2:$J$11</c:f>
              <c:numCache>
                <c:formatCode>General</c:formatCode>
                <c:ptCount val="10"/>
                <c:pt idx="7">
                  <c:v>11.522</c:v>
                </c:pt>
              </c:numCache>
            </c:numRef>
          </c:yVal>
        </c:ser>
        <c:ser>
          <c:idx val="9"/>
          <c:order val="9"/>
          <c:tx>
            <c:strRef>
              <c:f>Sheet2!$K$1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Sheet2!$K$2:$K$11</c:f>
              <c:numCache>
                <c:formatCode>General</c:formatCode>
                <c:ptCount val="10"/>
                <c:pt idx="8">
                  <c:v>12.114000000000001</c:v>
                </c:pt>
              </c:numCache>
            </c:numRef>
          </c:yVal>
        </c:ser>
        <c:ser>
          <c:idx val="10"/>
          <c:order val="10"/>
          <c:tx>
            <c:strRef>
              <c:f>Sheet2!$L$1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Sheet2!$L$2:$L$11</c:f>
              <c:numCache>
                <c:formatCode>General</c:formatCode>
                <c:ptCount val="10"/>
                <c:pt idx="9">
                  <c:v>13.456</c:v>
                </c:pt>
              </c:numCache>
            </c:numRef>
          </c:yVal>
        </c:ser>
        <c:dLbls/>
        <c:axId val="129198720"/>
        <c:axId val="129225472"/>
      </c:scatterChart>
      <c:valAx>
        <c:axId val="129198720"/>
        <c:scaling>
          <c:orientation val="minMax"/>
          <c:max val="90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Pressure (psi)</a:t>
                </a:r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225472"/>
        <c:crosses val="autoZero"/>
        <c:crossBetween val="midCat"/>
        <c:majorUnit val="1"/>
        <c:minorUnit val="0.5"/>
      </c:valAx>
      <c:valAx>
        <c:axId val="129225472"/>
        <c:scaling>
          <c:orientation val="minMax"/>
          <c:max val="15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Velocity (m/s)</a:t>
                </a:r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198720"/>
        <c:crosses val="autoZero"/>
        <c:crossBetween val="midCat"/>
        <c:majorUnit val="1"/>
        <c:minorUnit val="0.5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Pressure vs. Velocity.          y = 0.162*x + -0.768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Sheet2!$B$1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Sheet2!$B$2:$B$11</c:f>
              <c:numCache>
                <c:formatCode>General</c:formatCode>
                <c:ptCount val="10"/>
                <c:pt idx="0">
                  <c:v>5.8230000000000004</c:v>
                </c:pt>
                <c:pt idx="1">
                  <c:v>6.633</c:v>
                </c:pt>
                <c:pt idx="2">
                  <c:v>7.5330000000000004</c:v>
                </c:pt>
                <c:pt idx="3">
                  <c:v>8.202</c:v>
                </c:pt>
                <c:pt idx="4">
                  <c:v>8.7729999999999997</c:v>
                </c:pt>
                <c:pt idx="5">
                  <c:v>9.4220000000000006</c:v>
                </c:pt>
                <c:pt idx="6">
                  <c:v>10.284000000000001</c:v>
                </c:pt>
                <c:pt idx="7">
                  <c:v>11.522</c:v>
                </c:pt>
                <c:pt idx="8">
                  <c:v>12.114000000000001</c:v>
                </c:pt>
                <c:pt idx="9">
                  <c:v>13.456</c:v>
                </c:pt>
              </c:numCache>
            </c:numRef>
          </c:yVal>
        </c:ser>
        <c:ser>
          <c:idx val="1"/>
          <c:order val="1"/>
          <c:tx>
            <c:strRef>
              <c:f>Sheet2!$C$1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Sheet2!$C$2:$C$11</c:f>
              <c:numCache>
                <c:formatCode>General</c:formatCode>
                <c:ptCount val="10"/>
                <c:pt idx="0">
                  <c:v>5.8230000000000004</c:v>
                </c:pt>
              </c:numCache>
            </c:numRef>
          </c:yVal>
        </c:ser>
        <c:ser>
          <c:idx val="2"/>
          <c:order val="2"/>
          <c:tx>
            <c:strRef>
              <c:f>Sheet2!$D$1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Sheet2!$D$2:$D$11</c:f>
              <c:numCache>
                <c:formatCode>General</c:formatCode>
                <c:ptCount val="10"/>
                <c:pt idx="1">
                  <c:v>6.633</c:v>
                </c:pt>
              </c:numCache>
            </c:numRef>
          </c:yVal>
        </c:ser>
        <c:ser>
          <c:idx val="3"/>
          <c:order val="3"/>
          <c:tx>
            <c:strRef>
              <c:f>Sheet2!$E$1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Sheet2!$E$2:$E$11</c:f>
              <c:numCache>
                <c:formatCode>General</c:formatCode>
                <c:ptCount val="10"/>
                <c:pt idx="2">
                  <c:v>7.5330000000000004</c:v>
                </c:pt>
              </c:numCache>
            </c:numRef>
          </c:yVal>
        </c:ser>
        <c:ser>
          <c:idx val="4"/>
          <c:order val="4"/>
          <c:tx>
            <c:strRef>
              <c:f>Sheet2!$F$1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Sheet2!$F$2:$F$11</c:f>
              <c:numCache>
                <c:formatCode>General</c:formatCode>
                <c:ptCount val="10"/>
                <c:pt idx="3">
                  <c:v>8.202</c:v>
                </c:pt>
              </c:numCache>
            </c:numRef>
          </c:yVal>
        </c:ser>
        <c:ser>
          <c:idx val="5"/>
          <c:order val="5"/>
          <c:tx>
            <c:strRef>
              <c:f>Sheet2!$G$1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Sheet2!$G$2:$G$11</c:f>
              <c:numCache>
                <c:formatCode>General</c:formatCode>
                <c:ptCount val="10"/>
                <c:pt idx="4">
                  <c:v>8.7729999999999997</c:v>
                </c:pt>
              </c:numCache>
            </c:numRef>
          </c:yVal>
        </c:ser>
        <c:ser>
          <c:idx val="6"/>
          <c:order val="6"/>
          <c:tx>
            <c:strRef>
              <c:f>Sheet2!$H$1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Sheet2!$H$2:$H$11</c:f>
              <c:numCache>
                <c:formatCode>General</c:formatCode>
                <c:ptCount val="10"/>
                <c:pt idx="5">
                  <c:v>9.4220000000000006</c:v>
                </c:pt>
              </c:numCache>
            </c:numRef>
          </c:yVal>
        </c:ser>
        <c:ser>
          <c:idx val="7"/>
          <c:order val="7"/>
          <c:tx>
            <c:strRef>
              <c:f>Sheet2!$I$1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Sheet2!$I$2:$I$11</c:f>
              <c:numCache>
                <c:formatCode>General</c:formatCode>
                <c:ptCount val="10"/>
                <c:pt idx="6">
                  <c:v>10.284000000000001</c:v>
                </c:pt>
              </c:numCache>
            </c:numRef>
          </c:yVal>
        </c:ser>
        <c:ser>
          <c:idx val="8"/>
          <c:order val="8"/>
          <c:tx>
            <c:strRef>
              <c:f>Sheet2!$J$1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Sheet2!$J$2:$J$11</c:f>
              <c:numCache>
                <c:formatCode>General</c:formatCode>
                <c:ptCount val="10"/>
                <c:pt idx="7">
                  <c:v>11.522</c:v>
                </c:pt>
              </c:numCache>
            </c:numRef>
          </c:yVal>
        </c:ser>
        <c:ser>
          <c:idx val="9"/>
          <c:order val="9"/>
          <c:tx>
            <c:strRef>
              <c:f>Sheet2!$K$1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Sheet2!$K$2:$K$11</c:f>
              <c:numCache>
                <c:formatCode>General</c:formatCode>
                <c:ptCount val="10"/>
                <c:pt idx="8">
                  <c:v>12.114000000000001</c:v>
                </c:pt>
              </c:numCache>
            </c:numRef>
          </c:yVal>
        </c:ser>
        <c:ser>
          <c:idx val="10"/>
          <c:order val="10"/>
          <c:tx>
            <c:strRef>
              <c:f>Sheet2!$L$1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Sheet2!$L$2:$L$11</c:f>
              <c:numCache>
                <c:formatCode>General</c:formatCode>
                <c:ptCount val="10"/>
                <c:pt idx="9">
                  <c:v>13.456</c:v>
                </c:pt>
              </c:numCache>
            </c:numRef>
          </c:yVal>
        </c:ser>
        <c:dLbls/>
        <c:axId val="129546112"/>
        <c:axId val="129556480"/>
      </c:scatterChart>
      <c:valAx>
        <c:axId val="129546112"/>
        <c:scaling>
          <c:orientation val="minMax"/>
          <c:max val="90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Pressure (psi)</a:t>
                </a:r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556480"/>
        <c:crosses val="autoZero"/>
        <c:crossBetween val="midCat"/>
        <c:majorUnit val="1"/>
        <c:minorUnit val="0.5"/>
      </c:valAx>
      <c:valAx>
        <c:axId val="129556480"/>
        <c:scaling>
          <c:orientation val="minMax"/>
          <c:max val="15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Velocity (m/s)</a:t>
                </a:r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546112"/>
        <c:crosses val="autoZero"/>
        <c:crossBetween val="midCat"/>
        <c:majorUnit val="1"/>
        <c:minorUnit val="0.5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Pressure vs. Velocity.          y = 0.162*x + -0.768</a:t>
            </a:r>
          </a:p>
        </c:rich>
      </c:tx>
    </c:title>
    <c:plotArea>
      <c:layout/>
      <c:scatterChart>
        <c:scatterStyle val="lineMarker"/>
        <c:ser>
          <c:idx val="0"/>
          <c:order val="0"/>
          <c:tx>
            <c:strRef>
              <c:f>Sheet2!$B$1</c:f>
              <c:strCache>
                <c:ptCount val="1"/>
                <c:pt idx="0">
                  <c:v>Average</c:v>
                </c:pt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Sheet2!$B$2:$B$11</c:f>
              <c:numCache>
                <c:formatCode>General</c:formatCode>
                <c:ptCount val="10"/>
                <c:pt idx="0">
                  <c:v>5.8230000000000004</c:v>
                </c:pt>
                <c:pt idx="1">
                  <c:v>6.633</c:v>
                </c:pt>
                <c:pt idx="2">
                  <c:v>7.5330000000000004</c:v>
                </c:pt>
                <c:pt idx="3">
                  <c:v>8.202</c:v>
                </c:pt>
                <c:pt idx="4">
                  <c:v>8.7729999999999997</c:v>
                </c:pt>
                <c:pt idx="5">
                  <c:v>9.4220000000000006</c:v>
                </c:pt>
                <c:pt idx="6">
                  <c:v>10.284000000000001</c:v>
                </c:pt>
                <c:pt idx="7">
                  <c:v>11.522</c:v>
                </c:pt>
                <c:pt idx="8">
                  <c:v>12.114000000000001</c:v>
                </c:pt>
                <c:pt idx="9">
                  <c:v>13.456</c:v>
                </c:pt>
              </c:numCache>
            </c:numRef>
          </c:yVal>
        </c:ser>
        <c:ser>
          <c:idx val="1"/>
          <c:order val="1"/>
          <c:tx>
            <c:strRef>
              <c:f>Sheet2!$C$1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Sheet2!$C$2:$C$11</c:f>
              <c:numCache>
                <c:formatCode>General</c:formatCode>
                <c:ptCount val="10"/>
                <c:pt idx="0">
                  <c:v>5.8230000000000004</c:v>
                </c:pt>
              </c:numCache>
            </c:numRef>
          </c:yVal>
        </c:ser>
        <c:ser>
          <c:idx val="2"/>
          <c:order val="2"/>
          <c:tx>
            <c:strRef>
              <c:f>Sheet2!$D$1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Sheet2!$D$2:$D$11</c:f>
              <c:numCache>
                <c:formatCode>General</c:formatCode>
                <c:ptCount val="10"/>
                <c:pt idx="1">
                  <c:v>6.633</c:v>
                </c:pt>
              </c:numCache>
            </c:numRef>
          </c:yVal>
        </c:ser>
        <c:ser>
          <c:idx val="3"/>
          <c:order val="3"/>
          <c:tx>
            <c:strRef>
              <c:f>Sheet2!$E$1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Sheet2!$E$2:$E$11</c:f>
              <c:numCache>
                <c:formatCode>General</c:formatCode>
                <c:ptCount val="10"/>
                <c:pt idx="2">
                  <c:v>7.5330000000000004</c:v>
                </c:pt>
              </c:numCache>
            </c:numRef>
          </c:yVal>
        </c:ser>
        <c:ser>
          <c:idx val="4"/>
          <c:order val="4"/>
          <c:tx>
            <c:strRef>
              <c:f>Sheet2!$F$1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Sheet2!$F$2:$F$11</c:f>
              <c:numCache>
                <c:formatCode>General</c:formatCode>
                <c:ptCount val="10"/>
                <c:pt idx="3">
                  <c:v>8.202</c:v>
                </c:pt>
              </c:numCache>
            </c:numRef>
          </c:yVal>
        </c:ser>
        <c:ser>
          <c:idx val="5"/>
          <c:order val="5"/>
          <c:tx>
            <c:strRef>
              <c:f>Sheet2!$G$1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Sheet2!$G$2:$G$11</c:f>
              <c:numCache>
                <c:formatCode>General</c:formatCode>
                <c:ptCount val="10"/>
                <c:pt idx="4">
                  <c:v>8.7729999999999997</c:v>
                </c:pt>
              </c:numCache>
            </c:numRef>
          </c:yVal>
        </c:ser>
        <c:ser>
          <c:idx val="6"/>
          <c:order val="6"/>
          <c:tx>
            <c:strRef>
              <c:f>Sheet2!$H$1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chemeClr val="dk1"/>
              </a:solidFill>
              <a:ln cmpd="sng">
                <a:solidFill>
                  <a:schemeClr val="dk1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Sheet2!$H$2:$H$11</c:f>
              <c:numCache>
                <c:formatCode>General</c:formatCode>
                <c:ptCount val="10"/>
                <c:pt idx="5">
                  <c:v>9.4220000000000006</c:v>
                </c:pt>
              </c:numCache>
            </c:numRef>
          </c:yVal>
        </c:ser>
        <c:ser>
          <c:idx val="7"/>
          <c:order val="7"/>
          <c:tx>
            <c:strRef>
              <c:f>Sheet2!$I$1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Sheet2!$I$2:$I$11</c:f>
              <c:numCache>
                <c:formatCode>General</c:formatCode>
                <c:ptCount val="10"/>
                <c:pt idx="6">
                  <c:v>10.284000000000001</c:v>
                </c:pt>
              </c:numCache>
            </c:numRef>
          </c:yVal>
        </c:ser>
        <c:ser>
          <c:idx val="8"/>
          <c:order val="8"/>
          <c:tx>
            <c:strRef>
              <c:f>Sheet2!$J$1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Sheet2!$J$2:$J$11</c:f>
              <c:numCache>
                <c:formatCode>General</c:formatCode>
                <c:ptCount val="10"/>
                <c:pt idx="7">
                  <c:v>11.522</c:v>
                </c:pt>
              </c:numCache>
            </c:numRef>
          </c:yVal>
        </c:ser>
        <c:ser>
          <c:idx val="9"/>
          <c:order val="9"/>
          <c:tx>
            <c:strRef>
              <c:f>Sheet2!$K$1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Sheet2!$K$2:$K$11</c:f>
              <c:numCache>
                <c:formatCode>General</c:formatCode>
                <c:ptCount val="10"/>
                <c:pt idx="8">
                  <c:v>12.114000000000001</c:v>
                </c:pt>
              </c:numCache>
            </c:numRef>
          </c:yVal>
        </c:ser>
        <c:ser>
          <c:idx val="10"/>
          <c:order val="10"/>
          <c:tx>
            <c:strRef>
              <c:f>Sheet2!$L$1</c:f>
              <c:strCache>
                <c:ptCount val="1"/>
              </c:strCache>
            </c:strRef>
          </c:tx>
          <c:spPr>
            <a:ln>
              <a:noFill/>
            </a:ln>
          </c:spPr>
          <c:marker>
            <c:symbol val="x"/>
            <c:size val="3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19050">
                <a:solidFill>
                  <a:srgbClr val="000000"/>
                </a:solidFill>
              </a:ln>
            </c:spPr>
            <c:trendlineType val="linear"/>
            <c:dispEq val="1"/>
            <c:trendlineLbl>
              <c:numFmt formatCode="General" sourceLinked="0"/>
            </c:trendlineLbl>
          </c:trendline>
          <c:xVal>
            <c:numRef>
              <c:f>Sheet2!$A$2:$A$11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  <c:pt idx="9">
                  <c:v>85</c:v>
                </c:pt>
              </c:numCache>
            </c:numRef>
          </c:xVal>
          <c:yVal>
            <c:numRef>
              <c:f>Sheet2!$L$2:$L$11</c:f>
              <c:numCache>
                <c:formatCode>General</c:formatCode>
                <c:ptCount val="10"/>
                <c:pt idx="9">
                  <c:v>13.456</c:v>
                </c:pt>
              </c:numCache>
            </c:numRef>
          </c:yVal>
        </c:ser>
        <c:dLbls/>
        <c:axId val="129712896"/>
        <c:axId val="129714816"/>
      </c:scatterChart>
      <c:valAx>
        <c:axId val="129712896"/>
        <c:scaling>
          <c:orientation val="minMax"/>
          <c:max val="90"/>
        </c:scaling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Pressure (psi)</a:t>
                </a:r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714816"/>
        <c:crosses val="autoZero"/>
        <c:crossBetween val="midCat"/>
        <c:majorUnit val="1"/>
        <c:minorUnit val="0.5"/>
      </c:valAx>
      <c:valAx>
        <c:axId val="129714816"/>
        <c:scaling>
          <c:orientation val="minMax"/>
          <c:max val="15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Velocity (m/s)</a:t>
                </a:r>
              </a:p>
            </c:rich>
          </c:tx>
        </c:title>
        <c:numFmt formatCode="General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712896"/>
        <c:crosses val="autoZero"/>
        <c:crossBetween val="midCat"/>
        <c:majorUnit val="1"/>
        <c:minorUnit val="0.5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0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57150</xdr:colOff>
      <xdr:row>0</xdr:row>
      <xdr:rowOff>0</xdr:rowOff>
    </xdr:from>
    <xdr:ext cx="7991475" cy="4943475"/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904875</xdr:colOff>
      <xdr:row>0</xdr:row>
      <xdr:rowOff>0</xdr:rowOff>
    </xdr:from>
    <xdr:ext cx="8362950" cy="5172075"/>
    <xdr:graphicFrame macro="">
      <xdr:nvGraphicFramePr>
        <xdr:cNvPr id="3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3:F16"/>
  <sheetViews>
    <sheetView tabSelected="1" workbookViewId="0"/>
  </sheetViews>
  <sheetFormatPr defaultColWidth="12.5703125" defaultRowHeight="15.75" customHeight="1"/>
  <sheetData>
    <row r="3" spans="1:6">
      <c r="A3" s="8" t="s">
        <v>0</v>
      </c>
      <c r="B3" s="8" t="s">
        <v>1</v>
      </c>
      <c r="C3" s="9"/>
      <c r="D3" s="9"/>
      <c r="E3" s="9"/>
      <c r="F3" s="9"/>
    </row>
    <row r="4" spans="1:6" ht="15.75" customHeight="1">
      <c r="A4" s="9"/>
      <c r="B4" s="9"/>
      <c r="C4" s="9"/>
      <c r="D4" s="9"/>
      <c r="E4" s="9"/>
      <c r="F4" s="9"/>
    </row>
    <row r="5" spans="1:6">
      <c r="A5" s="1" t="s">
        <v>2</v>
      </c>
      <c r="B5" s="10" t="s">
        <v>3</v>
      </c>
      <c r="C5" s="9"/>
      <c r="D5" s="9"/>
      <c r="E5" s="2" t="s">
        <v>4</v>
      </c>
      <c r="F5" s="2" t="s">
        <v>4</v>
      </c>
    </row>
    <row r="6" spans="1:6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3">
        <v>40</v>
      </c>
      <c r="B7" s="4">
        <v>5.952</v>
      </c>
      <c r="C7" s="4">
        <v>5.7729999999999997</v>
      </c>
      <c r="D7" s="4">
        <v>5.7430000000000003</v>
      </c>
      <c r="E7" s="5">
        <f t="shared" ref="E7:E16" si="0">AVERAGE(B7:D7)</f>
        <v>5.8226666666666667</v>
      </c>
      <c r="F7" s="5">
        <f t="shared" ref="F7:F16" si="1">(MAX(B7:D7)-MIN(B7:D7))/2</f>
        <v>0.10449999999999982</v>
      </c>
    </row>
    <row r="8" spans="1:6">
      <c r="A8" s="3">
        <v>45</v>
      </c>
      <c r="B8" s="4">
        <v>6.9939999999999998</v>
      </c>
      <c r="C8" s="4">
        <v>6.1310000000000002</v>
      </c>
      <c r="D8" s="4">
        <v>6.7750000000000004</v>
      </c>
      <c r="E8" s="5">
        <f t="shared" si="0"/>
        <v>6.6333333333333329</v>
      </c>
      <c r="F8" s="5">
        <f t="shared" si="1"/>
        <v>0.43149999999999977</v>
      </c>
    </row>
    <row r="9" spans="1:6">
      <c r="A9" s="3">
        <v>50</v>
      </c>
      <c r="B9" s="4">
        <v>7.6719999999999997</v>
      </c>
      <c r="C9" s="4">
        <v>7.42</v>
      </c>
      <c r="D9" s="4">
        <v>7.508</v>
      </c>
      <c r="E9" s="5">
        <f t="shared" si="0"/>
        <v>7.5333333333333323</v>
      </c>
      <c r="F9" s="5">
        <f t="shared" si="1"/>
        <v>0.12599999999999989</v>
      </c>
    </row>
    <row r="10" spans="1:6">
      <c r="A10" s="3">
        <v>55</v>
      </c>
      <c r="B10" s="4">
        <v>8.0649999999999995</v>
      </c>
      <c r="C10" s="4">
        <v>8.0950000000000006</v>
      </c>
      <c r="D10" s="4">
        <v>8.4450000000000003</v>
      </c>
      <c r="E10" s="5">
        <f t="shared" si="0"/>
        <v>8.2016666666666662</v>
      </c>
      <c r="F10" s="5">
        <f t="shared" si="1"/>
        <v>0.19000000000000039</v>
      </c>
    </row>
    <row r="11" spans="1:6">
      <c r="A11" s="3">
        <v>60</v>
      </c>
      <c r="B11" s="4">
        <v>8.3409999999999993</v>
      </c>
      <c r="C11" s="4">
        <v>9.0850000000000009</v>
      </c>
      <c r="D11" s="4">
        <v>8.8940000000000001</v>
      </c>
      <c r="E11" s="5">
        <f t="shared" si="0"/>
        <v>8.7733333333333334</v>
      </c>
      <c r="F11" s="5">
        <f t="shared" si="1"/>
        <v>0.37200000000000077</v>
      </c>
    </row>
    <row r="12" spans="1:6">
      <c r="A12" s="3">
        <v>65</v>
      </c>
      <c r="B12" s="4">
        <v>9.5459999999999994</v>
      </c>
      <c r="C12" s="4">
        <v>9.7129999999999992</v>
      </c>
      <c r="D12" s="4">
        <v>9.0069999999999997</v>
      </c>
      <c r="E12" s="5">
        <f t="shared" si="0"/>
        <v>9.4219999999999988</v>
      </c>
      <c r="F12" s="5">
        <f t="shared" si="1"/>
        <v>0.35299999999999976</v>
      </c>
    </row>
    <row r="13" spans="1:6">
      <c r="A13" s="3">
        <v>70</v>
      </c>
      <c r="B13" s="4">
        <v>10.220000000000001</v>
      </c>
      <c r="C13" s="4">
        <v>10.228999999999999</v>
      </c>
      <c r="D13" s="4">
        <v>10.404</v>
      </c>
      <c r="E13" s="5">
        <f t="shared" si="0"/>
        <v>10.284333333333333</v>
      </c>
      <c r="F13" s="5">
        <f t="shared" si="1"/>
        <v>9.1999999999999638E-2</v>
      </c>
    </row>
    <row r="14" spans="1:6">
      <c r="A14" s="3">
        <v>75</v>
      </c>
      <c r="B14" s="4">
        <v>11.896000000000001</v>
      </c>
      <c r="C14" s="4">
        <v>11.303000000000001</v>
      </c>
      <c r="D14" s="4">
        <v>11.367000000000001</v>
      </c>
      <c r="E14" s="5">
        <f t="shared" si="0"/>
        <v>11.522</v>
      </c>
      <c r="F14" s="5">
        <f t="shared" si="1"/>
        <v>0.29649999999999999</v>
      </c>
    </row>
    <row r="15" spans="1:6">
      <c r="A15" s="3">
        <v>80</v>
      </c>
      <c r="B15" s="4">
        <v>12.082000000000001</v>
      </c>
      <c r="C15" s="4">
        <v>12.176</v>
      </c>
      <c r="D15" s="4">
        <v>12.083</v>
      </c>
      <c r="E15" s="5">
        <f t="shared" si="0"/>
        <v>12.113666666666667</v>
      </c>
      <c r="F15" s="5">
        <f t="shared" si="1"/>
        <v>4.6999999999999709E-2</v>
      </c>
    </row>
    <row r="16" spans="1:6">
      <c r="A16" s="3">
        <v>85</v>
      </c>
      <c r="B16" s="4">
        <v>13.821999999999999</v>
      </c>
      <c r="C16" s="4">
        <v>13.224</v>
      </c>
      <c r="D16" s="4">
        <v>13.323</v>
      </c>
      <c r="E16" s="5">
        <f t="shared" si="0"/>
        <v>13.456333333333333</v>
      </c>
      <c r="F16" s="5">
        <f t="shared" si="1"/>
        <v>0.29899999999999949</v>
      </c>
    </row>
  </sheetData>
  <mergeCells count="5">
    <mergeCell ref="A3:A4"/>
    <mergeCell ref="B3:D4"/>
    <mergeCell ref="E3:E4"/>
    <mergeCell ref="F3:F4"/>
    <mergeCell ref="B5:D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L11"/>
  <sheetViews>
    <sheetView workbookViewId="0"/>
  </sheetViews>
  <sheetFormatPr defaultColWidth="12.5703125" defaultRowHeight="15.75" customHeight="1"/>
  <sheetData>
    <row r="1" spans="1:12">
      <c r="A1" s="3" t="s">
        <v>11</v>
      </c>
      <c r="B1" s="3" t="s">
        <v>12</v>
      </c>
    </row>
    <row r="2" spans="1:12">
      <c r="A2" s="6">
        <v>40</v>
      </c>
      <c r="B2" s="3">
        <v>5.8230000000000004</v>
      </c>
      <c r="C2" s="6">
        <v>5.8230000000000004</v>
      </c>
      <c r="D2" s="7"/>
      <c r="E2" s="7"/>
      <c r="F2" s="7"/>
      <c r="G2" s="7"/>
      <c r="H2" s="7"/>
      <c r="I2" s="7"/>
      <c r="J2" s="7"/>
      <c r="K2" s="7"/>
      <c r="L2" s="7"/>
    </row>
    <row r="3" spans="1:12">
      <c r="A3" s="6">
        <v>45</v>
      </c>
      <c r="B3" s="3">
        <v>6.633</v>
      </c>
      <c r="C3" s="7"/>
      <c r="D3" s="6">
        <v>6.633</v>
      </c>
      <c r="E3" s="7"/>
      <c r="F3" s="7"/>
      <c r="G3" s="7"/>
      <c r="H3" s="7"/>
      <c r="I3" s="7"/>
      <c r="J3" s="7"/>
      <c r="K3" s="7"/>
      <c r="L3" s="7"/>
    </row>
    <row r="4" spans="1:12">
      <c r="A4" s="6">
        <v>50</v>
      </c>
      <c r="B4" s="3">
        <v>7.5330000000000004</v>
      </c>
      <c r="C4" s="7"/>
      <c r="D4" s="7"/>
      <c r="E4" s="6">
        <v>7.5330000000000004</v>
      </c>
      <c r="F4" s="7"/>
      <c r="G4" s="7"/>
      <c r="H4" s="7"/>
      <c r="I4" s="7"/>
      <c r="J4" s="7"/>
      <c r="K4" s="7"/>
      <c r="L4" s="7"/>
    </row>
    <row r="5" spans="1:12">
      <c r="A5" s="6">
        <v>55</v>
      </c>
      <c r="B5" s="3">
        <v>8.202</v>
      </c>
      <c r="C5" s="7"/>
      <c r="D5" s="7"/>
      <c r="E5" s="7"/>
      <c r="F5" s="6">
        <v>8.202</v>
      </c>
      <c r="G5" s="7"/>
      <c r="H5" s="7"/>
      <c r="I5" s="7"/>
      <c r="J5" s="7"/>
      <c r="K5" s="7"/>
      <c r="L5" s="7"/>
    </row>
    <row r="6" spans="1:12">
      <c r="A6" s="6">
        <v>60</v>
      </c>
      <c r="B6" s="3">
        <v>8.7729999999999997</v>
      </c>
      <c r="C6" s="7"/>
      <c r="D6" s="7"/>
      <c r="E6" s="7"/>
      <c r="F6" s="7"/>
      <c r="G6" s="6">
        <v>8.7729999999999997</v>
      </c>
      <c r="H6" s="7"/>
      <c r="I6" s="7"/>
      <c r="J6" s="7"/>
      <c r="K6" s="7"/>
      <c r="L6" s="7"/>
    </row>
    <row r="7" spans="1:12">
      <c r="A7" s="6">
        <v>65</v>
      </c>
      <c r="B7" s="3">
        <v>9.4220000000000006</v>
      </c>
      <c r="C7" s="7"/>
      <c r="D7" s="7"/>
      <c r="E7" s="7"/>
      <c r="F7" s="7"/>
      <c r="G7" s="7"/>
      <c r="H7" s="6">
        <v>9.4220000000000006</v>
      </c>
      <c r="I7" s="7"/>
      <c r="J7" s="7"/>
      <c r="K7" s="7"/>
      <c r="L7" s="7"/>
    </row>
    <row r="8" spans="1:12">
      <c r="A8" s="6">
        <v>70</v>
      </c>
      <c r="B8" s="3">
        <v>10.284000000000001</v>
      </c>
      <c r="C8" s="7"/>
      <c r="D8" s="7"/>
      <c r="E8" s="7"/>
      <c r="F8" s="7"/>
      <c r="G8" s="7"/>
      <c r="H8" s="7"/>
      <c r="I8" s="6">
        <v>10.284000000000001</v>
      </c>
      <c r="J8" s="7"/>
      <c r="K8" s="7"/>
      <c r="L8" s="7"/>
    </row>
    <row r="9" spans="1:12">
      <c r="A9" s="6">
        <v>75</v>
      </c>
      <c r="B9" s="3">
        <v>11.522</v>
      </c>
      <c r="C9" s="7"/>
      <c r="D9" s="7"/>
      <c r="E9" s="7"/>
      <c r="F9" s="7"/>
      <c r="G9" s="7"/>
      <c r="H9" s="7"/>
      <c r="I9" s="7"/>
      <c r="J9" s="6">
        <v>11.522</v>
      </c>
      <c r="K9" s="7"/>
      <c r="L9" s="7"/>
    </row>
    <row r="10" spans="1:12">
      <c r="A10" s="6">
        <v>80</v>
      </c>
      <c r="B10" s="3">
        <v>12.114000000000001</v>
      </c>
      <c r="C10" s="7"/>
      <c r="D10" s="7"/>
      <c r="E10" s="7"/>
      <c r="F10" s="7"/>
      <c r="G10" s="7"/>
      <c r="H10" s="7"/>
      <c r="I10" s="7"/>
      <c r="J10" s="7"/>
      <c r="K10" s="6">
        <v>12.114000000000001</v>
      </c>
      <c r="L10" s="7"/>
    </row>
    <row r="11" spans="1:12">
      <c r="A11" s="6">
        <v>85</v>
      </c>
      <c r="B11" s="3">
        <v>13.456</v>
      </c>
      <c r="C11" s="7"/>
      <c r="D11" s="7"/>
      <c r="E11" s="7"/>
      <c r="F11" s="7"/>
      <c r="G11" s="7"/>
      <c r="H11" s="7"/>
      <c r="I11" s="7"/>
      <c r="J11" s="7"/>
      <c r="K11" s="7"/>
      <c r="L11" s="6">
        <v>13.456</v>
      </c>
    </row>
  </sheetData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Sheet1</vt:lpstr>
      <vt:lpstr>Sheet2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physics</cp:lastModifiedBy>
  <dcterms:modified xsi:type="dcterms:W3CDTF">2022-05-17T18:13:53Z</dcterms:modified>
</cp:coreProperties>
</file>