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27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<sst xmlns="http://schemas.openxmlformats.org/spreadsheetml/2006/main" count="39" uniqueCount="18">
  <si>
    <t>Tennis ball</t>
  </si>
  <si>
    <t>Basketball</t>
  </si>
  <si>
    <t>Superball</t>
  </si>
  <si>
    <t>Golf ball</t>
  </si>
  <si>
    <t>Soccer</t>
  </si>
  <si>
    <t>Tennis</t>
  </si>
  <si>
    <t>Golf</t>
  </si>
  <si>
    <t>Super ball</t>
  </si>
  <si>
    <t>Type of Ball</t>
  </si>
  <si>
    <t>Drop Height H/ft  ΔH=±0.2 ft</t>
  </si>
  <si>
    <t>CoR       ΔCoR=±0.02</t>
  </si>
  <si>
    <t>Bounce Height     h/ft          Δh=±0.2 ft</t>
  </si>
  <si>
    <t>Soccer Ball</t>
  </si>
  <si>
    <t>5 feet</t>
  </si>
  <si>
    <t>4 feet</t>
  </si>
  <si>
    <t>3 feet</t>
  </si>
  <si>
    <t>2 feet</t>
  </si>
  <si>
    <t>1 feet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</si>
</sst>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00"/>
    <numFmt numFmtId="168" formatCode="0.0000000"/>
    <numFmt numFmtId="169" formatCode="0.000000"/>
    <numFmt numFmtId="170" formatCode="0.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5"/>
      <name val="Arial"/>
      <family val="0"/>
    </font>
    <font>
      <b/>
      <sz val="9.75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 wrapText="1"/>
    </xf>
    <xf numFmtId="170" fontId="0" fillId="0" borderId="5" xfId="0" applyNumberFormat="1" applyBorder="1" applyAlignment="1">
      <alignment horizontal="center"/>
    </xf>
    <xf numFmtId="170" fontId="0" fillId="0" borderId="6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70" fontId="0" fillId="0" borderId="3" xfId="0" applyNumberFormat="1" applyBorder="1" applyAlignment="1">
      <alignment horizontal="center"/>
    </xf>
    <xf numFmtId="170" fontId="0" fillId="0" borderId="4" xfId="0" applyNumberFormat="1" applyBorder="1" applyAlignment="1">
      <alignment horizontal="center"/>
    </xf>
    <xf numFmtId="170" fontId="0" fillId="0" borderId="7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7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Drop v. Bounce Height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Soccer ball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Sheet1!$B$2:$B$16</c:f>
              <c:numCache/>
            </c:numRef>
          </c:xVal>
          <c:yVal>
            <c:numRef>
              <c:f>Sheet1!$C$2:$C$16</c:f>
              <c:numCache/>
            </c:numRef>
          </c:yVal>
          <c:smooth val="0"/>
        </c:ser>
        <c:ser>
          <c:idx val="1"/>
          <c:order val="1"/>
          <c:tx>
            <c:v>Tennis Ball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Sheet1!$B$17:$B$32</c:f>
              <c:numCache/>
            </c:numRef>
          </c:xVal>
          <c:yVal>
            <c:numRef>
              <c:f>Sheet1!$C$17:$C$32</c:f>
              <c:numCache/>
            </c:numRef>
          </c:yVal>
          <c:smooth val="0"/>
        </c:ser>
        <c:ser>
          <c:idx val="2"/>
          <c:order val="2"/>
          <c:tx>
            <c:v>Golf Ball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Sheet1!$B$33:$B$47</c:f>
              <c:numCache/>
            </c:numRef>
          </c:xVal>
          <c:yVal>
            <c:numRef>
              <c:f>Sheet1!$C$33:$C$47</c:f>
              <c:numCache/>
            </c:numRef>
          </c:yVal>
          <c:smooth val="0"/>
        </c:ser>
        <c:ser>
          <c:idx val="3"/>
          <c:order val="3"/>
          <c:tx>
            <c:v>Super ball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Sheet1!$B$48:$B$62</c:f>
              <c:numCache/>
            </c:numRef>
          </c:xVal>
          <c:yVal>
            <c:numRef>
              <c:f>Sheet1!$C$48:$C$62</c:f>
              <c:numCache/>
            </c:numRef>
          </c:yVal>
          <c:smooth val="0"/>
        </c:ser>
        <c:ser>
          <c:idx val="4"/>
          <c:order val="4"/>
          <c:tx>
            <c:v>Basketball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Sheet1!$B$63:$B$77</c:f>
              <c:numCache/>
            </c:numRef>
          </c:xVal>
          <c:yVal>
            <c:numRef>
              <c:f>Sheet1!$C$63:$C$77</c:f>
              <c:numCache/>
            </c:numRef>
          </c:yVal>
          <c:smooth val="0"/>
        </c:ser>
        <c:axId val="13071406"/>
        <c:axId val="50533791"/>
      </c:scatterChart>
      <c:valAx>
        <c:axId val="13071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Drop Height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33791"/>
        <c:crosses val="autoZero"/>
        <c:crossBetween val="midCat"/>
        <c:dispUnits/>
      </c:valAx>
      <c:valAx>
        <c:axId val="50533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Bounce Height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0714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Coefficient of Restitution vs. Drop Height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Soccer ball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Sheet1!$G$9:$G$13</c:f>
              <c:strCache/>
            </c:strRef>
          </c:xVal>
          <c:yVal>
            <c:numRef>
              <c:f>Sheet1!$H$9:$H$13</c:f>
              <c:numCache/>
            </c:numRef>
          </c:yVal>
          <c:smooth val="0"/>
        </c:ser>
        <c:ser>
          <c:idx val="1"/>
          <c:order val="1"/>
          <c:tx>
            <c:v>Tennis ball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Sheet1!$I$9:$I$13</c:f>
              <c:strCache/>
            </c:strRef>
          </c:xVal>
          <c:yVal>
            <c:numRef>
              <c:f>Sheet1!$J$9:$J$13</c:f>
              <c:numCache/>
            </c:numRef>
          </c:yVal>
          <c:smooth val="0"/>
        </c:ser>
        <c:ser>
          <c:idx val="2"/>
          <c:order val="2"/>
          <c:tx>
            <c:v>Golf ball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strRef>
              <c:f>Sheet1!$K$9:$K$13</c:f>
              <c:strCache/>
            </c:strRef>
          </c:xVal>
          <c:yVal>
            <c:numRef>
              <c:f>Sheet1!$L$9:$L$13</c:f>
              <c:numCache/>
            </c:numRef>
          </c:yVal>
          <c:smooth val="0"/>
        </c:ser>
        <c:ser>
          <c:idx val="3"/>
          <c:order val="3"/>
          <c:tx>
            <c:v>Super ball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strRef>
              <c:f>Sheet1!$M$9:$M$13</c:f>
              <c:strCache/>
            </c:strRef>
          </c:xVal>
          <c:yVal>
            <c:numRef>
              <c:f>Sheet1!$N$9:$N$13</c:f>
              <c:numCache/>
            </c:numRef>
          </c:yVal>
          <c:smooth val="0"/>
        </c:ser>
        <c:ser>
          <c:idx val="4"/>
          <c:order val="4"/>
          <c:tx>
            <c:v>Basketball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xVal>
            <c:strRef>
              <c:f>Sheet1!$O$9:$O$13</c:f>
              <c:strCache/>
            </c:strRef>
          </c:xVal>
          <c:yVal>
            <c:numRef>
              <c:f>Sheet1!$P$9:$P$13</c:f>
              <c:numCache/>
            </c:numRef>
          </c:yVal>
          <c:smooth val="0"/>
        </c:ser>
        <c:axId val="52150936"/>
        <c:axId val="66705241"/>
      </c:scatterChart>
      <c:valAx>
        <c:axId val="52150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Drop Height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05241"/>
        <c:crosses val="autoZero"/>
        <c:crossBetween val="midCat"/>
        <c:dispUnits/>
      </c:valAx>
      <c:valAx>
        <c:axId val="66705241"/>
        <c:scaling>
          <c:orientation val="minMax"/>
          <c:min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Coefficient of Restitution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1509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50</xdr:row>
      <xdr:rowOff>28575</xdr:rowOff>
    </xdr:from>
    <xdr:to>
      <xdr:col>16</xdr:col>
      <xdr:colOff>333375</xdr:colOff>
      <xdr:row>78</xdr:row>
      <xdr:rowOff>85725</xdr:rowOff>
    </xdr:to>
    <xdr:graphicFrame>
      <xdr:nvGraphicFramePr>
        <xdr:cNvPr id="1" name="Chart 1"/>
        <xdr:cNvGraphicFramePr/>
      </xdr:nvGraphicFramePr>
      <xdr:xfrm>
        <a:off x="4400550" y="8448675"/>
        <a:ext cx="41624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333375</xdr:colOff>
      <xdr:row>32</xdr:row>
      <xdr:rowOff>66675</xdr:rowOff>
    </xdr:from>
    <xdr:to>
      <xdr:col>19</xdr:col>
      <xdr:colOff>571500</xdr:colOff>
      <xdr:row>62</xdr:row>
      <xdr:rowOff>28575</xdr:rowOff>
    </xdr:to>
    <xdr:graphicFrame>
      <xdr:nvGraphicFramePr>
        <xdr:cNvPr id="2" name="Chart 2"/>
        <xdr:cNvGraphicFramePr/>
      </xdr:nvGraphicFramePr>
      <xdr:xfrm>
        <a:off x="5819775" y="5572125"/>
        <a:ext cx="48101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workbookViewId="0" topLeftCell="A1">
      <selection activeCell="G8" sqref="G8:P13"/>
    </sheetView>
  </sheetViews>
  <sheetFormatPr defaultColWidth="9.140625" defaultRowHeight="12.75"/>
  <cols>
    <col min="1" max="2" width="10.7109375" style="0" bestFit="1" customWidth="1"/>
    <col min="3" max="3" width="13.28125" style="0" bestFit="1" customWidth="1"/>
    <col min="4" max="4" width="12.140625" style="0" customWidth="1"/>
    <col min="7" max="7" width="5.57421875" style="0" bestFit="1" customWidth="1"/>
    <col min="8" max="8" width="6.00390625" style="0" customWidth="1"/>
    <col min="9" max="9" width="5.57421875" style="0" bestFit="1" customWidth="1"/>
    <col min="10" max="10" width="6.421875" style="0" customWidth="1"/>
    <col min="11" max="11" width="5.57421875" style="0" bestFit="1" customWidth="1"/>
    <col min="12" max="12" width="6.00390625" style="0" customWidth="1"/>
    <col min="13" max="13" width="5.57421875" style="0" bestFit="1" customWidth="1"/>
    <col min="14" max="14" width="6.28125" style="0" customWidth="1"/>
    <col min="15" max="15" width="5.57421875" style="0" bestFit="1" customWidth="1"/>
    <col min="16" max="16" width="5.7109375" style="0" customWidth="1"/>
  </cols>
  <sheetData>
    <row r="1" spans="1:4" ht="38.25">
      <c r="A1" s="2" t="s">
        <v>8</v>
      </c>
      <c r="B1" s="1" t="s">
        <v>9</v>
      </c>
      <c r="C1" s="6" t="s">
        <v>11</v>
      </c>
      <c r="D1" s="6" t="s">
        <v>10</v>
      </c>
    </row>
    <row r="2" spans="1:5" ht="12.75">
      <c r="A2" s="3" t="s">
        <v>4</v>
      </c>
      <c r="B2" s="7">
        <v>5.142</v>
      </c>
      <c r="C2" s="8">
        <v>2.816</v>
      </c>
      <c r="D2" s="9">
        <f>SQRT(C2/B2)</f>
        <v>0.7400316412338237</v>
      </c>
      <c r="E2">
        <f>(D2+D3+D4)/3</f>
        <v>0.744431264656226</v>
      </c>
    </row>
    <row r="3" spans="1:4" ht="12.75">
      <c r="A3" s="3"/>
      <c r="B3" s="10">
        <v>5.22</v>
      </c>
      <c r="C3" s="8">
        <v>2.894</v>
      </c>
      <c r="D3" s="9">
        <f aca="true" t="shared" si="0" ref="D3:D77">SQRT(C3/B3)</f>
        <v>0.7445845353404805</v>
      </c>
    </row>
    <row r="4" spans="1:4" ht="12.75">
      <c r="A4" s="3"/>
      <c r="B4" s="10">
        <v>5.172</v>
      </c>
      <c r="C4" s="8">
        <v>2.899</v>
      </c>
      <c r="D4" s="9">
        <f t="shared" si="0"/>
        <v>0.7486776173943738</v>
      </c>
    </row>
    <row r="5" spans="1:5" ht="12.75">
      <c r="A5" s="3"/>
      <c r="B5" s="10">
        <v>4.22</v>
      </c>
      <c r="C5" s="8">
        <v>2.349</v>
      </c>
      <c r="D5" s="9">
        <f t="shared" si="0"/>
        <v>0.7460798020922745</v>
      </c>
      <c r="E5">
        <f>(D5+D6+D7)/3</f>
        <v>0.7476646006197497</v>
      </c>
    </row>
    <row r="6" spans="1:4" ht="12.75">
      <c r="A6" s="3"/>
      <c r="B6" s="10">
        <v>4.037</v>
      </c>
      <c r="C6" s="8">
        <v>2.307</v>
      </c>
      <c r="D6" s="9">
        <f t="shared" si="0"/>
        <v>0.7559523519276459</v>
      </c>
    </row>
    <row r="7" spans="1:4" ht="12.75">
      <c r="A7" s="3"/>
      <c r="B7" s="10">
        <v>4.304</v>
      </c>
      <c r="C7" s="8">
        <v>2.363</v>
      </c>
      <c r="D7" s="9">
        <f t="shared" si="0"/>
        <v>0.7409616478393286</v>
      </c>
    </row>
    <row r="8" spans="1:16" ht="12.75">
      <c r="A8" s="3"/>
      <c r="B8" s="10">
        <v>3.08</v>
      </c>
      <c r="C8" s="8">
        <v>1.814</v>
      </c>
      <c r="D8" s="9">
        <f t="shared" si="0"/>
        <v>0.7674379707579232</v>
      </c>
      <c r="E8">
        <f>(D8+D9+D10)/3</f>
        <v>0.7641671460063332</v>
      </c>
      <c r="G8" s="14" t="s">
        <v>12</v>
      </c>
      <c r="H8" s="16"/>
      <c r="I8" s="14" t="s">
        <v>0</v>
      </c>
      <c r="J8" s="16"/>
      <c r="K8" s="14" t="s">
        <v>3</v>
      </c>
      <c r="L8" s="16"/>
      <c r="M8" s="14" t="s">
        <v>7</v>
      </c>
      <c r="N8" s="16"/>
      <c r="O8" s="15" t="s">
        <v>1</v>
      </c>
      <c r="P8" s="16"/>
    </row>
    <row r="9" spans="1:16" ht="12.75">
      <c r="A9" s="3"/>
      <c r="B9" s="10">
        <v>3.108</v>
      </c>
      <c r="C9" s="8">
        <v>1.758</v>
      </c>
      <c r="D9" s="9">
        <f t="shared" si="0"/>
        <v>0.7520884692887304</v>
      </c>
      <c r="G9" s="17" t="s">
        <v>13</v>
      </c>
      <c r="H9" s="18">
        <v>0.744431264656226</v>
      </c>
      <c r="I9" s="17" t="s">
        <v>13</v>
      </c>
      <c r="J9" s="18">
        <v>0.696214661799517</v>
      </c>
      <c r="K9" s="17" t="s">
        <v>13</v>
      </c>
      <c r="L9" s="18">
        <v>0.8580354405965439</v>
      </c>
      <c r="M9" s="17" t="s">
        <v>13</v>
      </c>
      <c r="N9" s="18">
        <v>0.8619039339513238</v>
      </c>
      <c r="O9" s="17" t="s">
        <v>13</v>
      </c>
      <c r="P9" s="19">
        <v>0.7822866712938433</v>
      </c>
    </row>
    <row r="10" spans="1:16" ht="12.75">
      <c r="A10" s="3"/>
      <c r="B10" s="10">
        <v>3.108</v>
      </c>
      <c r="C10" s="8">
        <v>1.857</v>
      </c>
      <c r="D10" s="9">
        <f t="shared" si="0"/>
        <v>0.7729749979723455</v>
      </c>
      <c r="G10" s="20" t="s">
        <v>14</v>
      </c>
      <c r="H10" s="9">
        <v>0.7476646006197497</v>
      </c>
      <c r="I10" s="20" t="s">
        <v>14</v>
      </c>
      <c r="J10" s="9">
        <v>0.7179548171479193</v>
      </c>
      <c r="K10" s="20" t="s">
        <v>14</v>
      </c>
      <c r="L10" s="9">
        <v>0.8700328930287121</v>
      </c>
      <c r="M10" s="20" t="s">
        <v>14</v>
      </c>
      <c r="N10" s="9">
        <v>0.864029930666045</v>
      </c>
      <c r="O10" s="20" t="s">
        <v>14</v>
      </c>
      <c r="P10" s="19">
        <v>0.7957567400905959</v>
      </c>
    </row>
    <row r="11" spans="1:16" ht="12.75">
      <c r="A11" s="3"/>
      <c r="B11" s="10">
        <v>2.222</v>
      </c>
      <c r="C11" s="8">
        <v>1.35</v>
      </c>
      <c r="D11" s="9">
        <f t="shared" si="0"/>
        <v>0.7794618374722444</v>
      </c>
      <c r="E11">
        <f>(D11+D12+D13)/3</f>
        <v>0.7682114723027768</v>
      </c>
      <c r="G11" s="20" t="s">
        <v>15</v>
      </c>
      <c r="H11" s="9">
        <v>0.7641671460063332</v>
      </c>
      <c r="I11" s="20" t="s">
        <v>15</v>
      </c>
      <c r="J11" s="9">
        <v>0.7146596749878498</v>
      </c>
      <c r="K11" s="20" t="s">
        <v>15</v>
      </c>
      <c r="L11" s="9">
        <v>0.8726014703319812</v>
      </c>
      <c r="M11" s="20" t="s">
        <v>15</v>
      </c>
      <c r="N11" s="9">
        <v>0.8638639241962314</v>
      </c>
      <c r="O11" s="20" t="s">
        <v>15</v>
      </c>
      <c r="P11" s="19">
        <v>0.8005769716469473</v>
      </c>
    </row>
    <row r="12" spans="1:16" ht="12.75">
      <c r="A12" s="3"/>
      <c r="B12" s="10">
        <v>2.138</v>
      </c>
      <c r="C12" s="8">
        <v>1.224</v>
      </c>
      <c r="D12" s="9">
        <f t="shared" si="0"/>
        <v>0.7566357521064957</v>
      </c>
      <c r="G12" s="20" t="s">
        <v>16</v>
      </c>
      <c r="H12" s="9">
        <v>0.7682114723027768</v>
      </c>
      <c r="I12" s="20" t="s">
        <v>16</v>
      </c>
      <c r="J12" s="9">
        <v>0.7097123677593086</v>
      </c>
      <c r="K12" s="20" t="s">
        <v>16</v>
      </c>
      <c r="L12" s="9">
        <v>0.8852182531581017</v>
      </c>
      <c r="M12" s="20" t="s">
        <v>16</v>
      </c>
      <c r="N12" s="9">
        <v>0.864397699539313</v>
      </c>
      <c r="O12" s="20" t="s">
        <v>16</v>
      </c>
      <c r="P12" s="19">
        <v>0.8221071323227611</v>
      </c>
    </row>
    <row r="13" spans="1:16" ht="12.75">
      <c r="A13" s="3"/>
      <c r="B13" s="10">
        <v>2.096</v>
      </c>
      <c r="C13" s="8">
        <v>1.238</v>
      </c>
      <c r="D13" s="9">
        <f t="shared" si="0"/>
        <v>0.76853682732959</v>
      </c>
      <c r="G13" s="21" t="s">
        <v>17</v>
      </c>
      <c r="H13" s="13">
        <v>0.7823952834740244</v>
      </c>
      <c r="I13" s="21" t="s">
        <v>17</v>
      </c>
      <c r="J13" s="13">
        <v>0.7098969278763428</v>
      </c>
      <c r="K13" s="21" t="s">
        <v>17</v>
      </c>
      <c r="L13" s="13">
        <v>0.8965511843091463</v>
      </c>
      <c r="M13" s="21" t="s">
        <v>17</v>
      </c>
      <c r="N13" s="13">
        <v>0.8570978476101935</v>
      </c>
      <c r="O13" s="21" t="s">
        <v>17</v>
      </c>
      <c r="P13" s="22">
        <v>0.8324007460735268</v>
      </c>
    </row>
    <row r="14" spans="1:5" ht="12.75">
      <c r="A14" s="3"/>
      <c r="B14" s="10">
        <v>1.196</v>
      </c>
      <c r="C14" s="8">
        <v>0.7314</v>
      </c>
      <c r="D14" s="9">
        <f t="shared" si="0"/>
        <v>0.7820092464533023</v>
      </c>
      <c r="E14">
        <f>(D14+D15+D16)/3</f>
        <v>0.7823952834740244</v>
      </c>
    </row>
    <row r="15" spans="1:4" ht="12.75">
      <c r="A15" s="3"/>
      <c r="B15" s="10">
        <v>1.139</v>
      </c>
      <c r="C15" s="8">
        <v>0.7173</v>
      </c>
      <c r="D15" s="9">
        <f t="shared" si="0"/>
        <v>0.793576051778342</v>
      </c>
    </row>
    <row r="16" spans="1:4" ht="12.75">
      <c r="A16" s="4"/>
      <c r="B16" s="11">
        <v>1.252</v>
      </c>
      <c r="C16" s="12">
        <v>0.7454</v>
      </c>
      <c r="D16" s="13">
        <f t="shared" si="0"/>
        <v>0.7716005521904291</v>
      </c>
    </row>
    <row r="17" spans="1:5" ht="12.75">
      <c r="A17" s="3" t="s">
        <v>5</v>
      </c>
      <c r="B17" s="10">
        <v>5.079</v>
      </c>
      <c r="C17" s="8">
        <v>2.609</v>
      </c>
      <c r="D17" s="9">
        <f t="shared" si="0"/>
        <v>0.7167173752762237</v>
      </c>
      <c r="E17">
        <f>(D17+D18+D19)/3</f>
        <v>0.696214661799517</v>
      </c>
    </row>
    <row r="18" spans="1:4" ht="12.75">
      <c r="A18" s="3"/>
      <c r="B18" s="10">
        <v>5.135</v>
      </c>
      <c r="C18" s="8">
        <v>2.386</v>
      </c>
      <c r="D18" s="9">
        <f t="shared" si="0"/>
        <v>0.6816555823938973</v>
      </c>
    </row>
    <row r="19" spans="1:4" ht="12.75">
      <c r="A19" s="3"/>
      <c r="B19" s="10">
        <v>5.037</v>
      </c>
      <c r="C19" s="8">
        <v>2.4</v>
      </c>
      <c r="D19" s="9">
        <f t="shared" si="0"/>
        <v>0.6902710277284297</v>
      </c>
    </row>
    <row r="20" spans="1:5" ht="12.75">
      <c r="A20" s="3"/>
      <c r="B20" s="10">
        <v>4.074</v>
      </c>
      <c r="C20" s="8">
        <v>2.163</v>
      </c>
      <c r="D20" s="9">
        <f t="shared" si="0"/>
        <v>0.7286479500084704</v>
      </c>
      <c r="E20">
        <f>(D20+D21+D22)/3</f>
        <v>0.7179548171479193</v>
      </c>
    </row>
    <row r="21" spans="1:4" ht="12.75">
      <c r="A21" s="3"/>
      <c r="B21" s="10">
        <v>3.949</v>
      </c>
      <c r="C21" s="8">
        <v>2.023</v>
      </c>
      <c r="D21" s="9">
        <f t="shared" si="0"/>
        <v>0.7157384929399978</v>
      </c>
    </row>
    <row r="22" spans="1:4" ht="12.75">
      <c r="A22" s="3"/>
      <c r="B22" s="10">
        <v>4.019</v>
      </c>
      <c r="C22" s="8">
        <v>2.023</v>
      </c>
      <c r="D22" s="9">
        <f t="shared" si="0"/>
        <v>0.7094780084952897</v>
      </c>
    </row>
    <row r="23" spans="1:5" ht="12.75">
      <c r="A23" s="3"/>
      <c r="B23" s="10">
        <v>3.042</v>
      </c>
      <c r="C23" s="8">
        <v>1.549</v>
      </c>
      <c r="D23" s="9">
        <f t="shared" si="0"/>
        <v>0.713585643593628</v>
      </c>
      <c r="E23">
        <f>(D23+D24+D25)/3</f>
        <v>0.7146596749878498</v>
      </c>
    </row>
    <row r="24" spans="1:4" ht="12.75">
      <c r="A24" s="3"/>
      <c r="B24" s="10">
        <v>3.056</v>
      </c>
      <c r="C24" s="8">
        <v>1.535</v>
      </c>
      <c r="D24" s="9">
        <f t="shared" si="0"/>
        <v>0.7087246121846132</v>
      </c>
    </row>
    <row r="25" spans="1:4" ht="12.75">
      <c r="A25" s="3"/>
      <c r="B25" s="10">
        <v>3.028</v>
      </c>
      <c r="C25" s="8">
        <v>1.577</v>
      </c>
      <c r="D25" s="9">
        <f t="shared" si="0"/>
        <v>0.721668769185308</v>
      </c>
    </row>
    <row r="26" spans="1:5" ht="12.75">
      <c r="A26" s="3"/>
      <c r="B26" s="10">
        <v>1.912</v>
      </c>
      <c r="C26" s="8">
        <v>0.9767</v>
      </c>
      <c r="D26" s="9">
        <f t="shared" si="0"/>
        <v>0.7147211762866944</v>
      </c>
      <c r="E26">
        <f>(D26+D27+D28)/3</f>
        <v>0.7097123677593086</v>
      </c>
    </row>
    <row r="27" spans="1:4" ht="12.75">
      <c r="A27" s="3"/>
      <c r="B27" s="10">
        <v>1.995</v>
      </c>
      <c r="C27" s="8">
        <v>1.033</v>
      </c>
      <c r="D27" s="9">
        <f t="shared" si="0"/>
        <v>0.7195793814552629</v>
      </c>
    </row>
    <row r="28" spans="1:4" ht="12.75">
      <c r="A28" s="3"/>
      <c r="B28" s="10">
        <v>2.023</v>
      </c>
      <c r="C28" s="8">
        <v>0.9767</v>
      </c>
      <c r="D28" s="9">
        <f t="shared" si="0"/>
        <v>0.6948365455359684</v>
      </c>
    </row>
    <row r="29" spans="1:4" ht="12.75">
      <c r="A29" s="3"/>
      <c r="B29" s="10">
        <v>2.177</v>
      </c>
      <c r="C29" s="8">
        <v>1.102</v>
      </c>
      <c r="D29" s="9">
        <f t="shared" si="0"/>
        <v>0.7114781755641477</v>
      </c>
    </row>
    <row r="30" spans="1:5" ht="12.75">
      <c r="A30" s="3"/>
      <c r="B30" s="10">
        <v>1.019</v>
      </c>
      <c r="C30" s="8">
        <v>0.4744</v>
      </c>
      <c r="D30" s="9">
        <f t="shared" si="0"/>
        <v>0.6823155173099344</v>
      </c>
      <c r="E30">
        <f>(D30+D31+D32)/3</f>
        <v>0.7098969278763428</v>
      </c>
    </row>
    <row r="31" spans="1:4" ht="12.75">
      <c r="A31" s="3"/>
      <c r="B31" s="10">
        <v>1.116</v>
      </c>
      <c r="C31" s="8">
        <v>0.5442</v>
      </c>
      <c r="D31" s="9">
        <f t="shared" si="0"/>
        <v>0.6983082475541518</v>
      </c>
    </row>
    <row r="32" spans="1:4" ht="12.75">
      <c r="A32" s="4"/>
      <c r="B32" s="11">
        <v>1.144</v>
      </c>
      <c r="C32" s="12">
        <v>0.6419</v>
      </c>
      <c r="D32" s="13">
        <f t="shared" si="0"/>
        <v>0.7490670187649424</v>
      </c>
    </row>
    <row r="33" spans="1:5" ht="12.75">
      <c r="A33" s="3" t="s">
        <v>6</v>
      </c>
      <c r="B33" s="10">
        <v>5.093</v>
      </c>
      <c r="C33" s="8">
        <v>3.488</v>
      </c>
      <c r="D33" s="9">
        <f t="shared" si="0"/>
        <v>0.8275636378613954</v>
      </c>
      <c r="E33">
        <f>(D33+D34+D35)/3</f>
        <v>0.8580354405965439</v>
      </c>
    </row>
    <row r="34" spans="1:4" ht="12.75">
      <c r="A34" s="3"/>
      <c r="B34" s="10">
        <v>5.107</v>
      </c>
      <c r="C34" s="8">
        <v>3.935</v>
      </c>
      <c r="D34" s="9">
        <f t="shared" si="0"/>
        <v>0.877787595746559</v>
      </c>
    </row>
    <row r="35" spans="1:4" ht="12.75">
      <c r="A35" s="3"/>
      <c r="B35" s="10">
        <v>5.121</v>
      </c>
      <c r="C35" s="8">
        <v>3.865</v>
      </c>
      <c r="D35" s="9">
        <f t="shared" si="0"/>
        <v>0.8687550881816776</v>
      </c>
    </row>
    <row r="36" spans="1:5" ht="12.75">
      <c r="A36" s="3"/>
      <c r="B36" s="10">
        <v>3.907</v>
      </c>
      <c r="C36" s="8">
        <v>2.916</v>
      </c>
      <c r="D36" s="9">
        <f t="shared" si="0"/>
        <v>0.8639170679420253</v>
      </c>
      <c r="E36">
        <f>(D36+D37+D38)/3</f>
        <v>0.8700328930287121</v>
      </c>
    </row>
    <row r="37" spans="1:4" ht="12.75">
      <c r="A37" s="3"/>
      <c r="B37" s="10">
        <v>4.033</v>
      </c>
      <c r="C37" s="8">
        <v>2.986</v>
      </c>
      <c r="D37" s="9">
        <f t="shared" si="0"/>
        <v>0.8604602070489393</v>
      </c>
    </row>
    <row r="38" spans="1:4" ht="12.75">
      <c r="A38" s="3"/>
      <c r="B38" s="10">
        <v>3.949</v>
      </c>
      <c r="C38" s="8">
        <v>3.098</v>
      </c>
      <c r="D38" s="9">
        <f t="shared" si="0"/>
        <v>0.8857214040951715</v>
      </c>
    </row>
    <row r="39" spans="1:5" ht="12.75">
      <c r="A39" s="3"/>
      <c r="B39" s="10">
        <v>2.958</v>
      </c>
      <c r="C39" s="8">
        <v>2.247</v>
      </c>
      <c r="D39" s="9">
        <f t="shared" si="0"/>
        <v>0.8715703577096537</v>
      </c>
      <c r="E39">
        <f>(D39+D40+D41)/3</f>
        <v>0.8726014703319812</v>
      </c>
    </row>
    <row r="40" spans="1:4" ht="12.75">
      <c r="A40" s="3"/>
      <c r="B40" s="10">
        <v>2.944</v>
      </c>
      <c r="C40" s="8">
        <v>2.219</v>
      </c>
      <c r="D40" s="9">
        <f t="shared" si="0"/>
        <v>0.8681799427788448</v>
      </c>
    </row>
    <row r="41" spans="1:4" ht="12.75">
      <c r="A41" s="3"/>
      <c r="B41" s="10">
        <v>2.86</v>
      </c>
      <c r="C41" s="8">
        <v>2.205</v>
      </c>
      <c r="D41" s="9">
        <f t="shared" si="0"/>
        <v>0.8780541105074453</v>
      </c>
    </row>
    <row r="42" spans="1:5" ht="12.75">
      <c r="A42" s="3"/>
      <c r="B42" s="10">
        <v>1.995</v>
      </c>
      <c r="C42" s="8">
        <v>1.619</v>
      </c>
      <c r="D42" s="9">
        <f t="shared" si="0"/>
        <v>0.9008489451928874</v>
      </c>
      <c r="E42">
        <f>(D42+D43+D44)/3</f>
        <v>0.8852182531581017</v>
      </c>
    </row>
    <row r="43" spans="1:4" ht="12.75">
      <c r="A43" s="3"/>
      <c r="B43" s="10">
        <v>2.135</v>
      </c>
      <c r="C43" s="8">
        <v>1.702</v>
      </c>
      <c r="D43" s="9">
        <f t="shared" si="0"/>
        <v>0.8928548009336968</v>
      </c>
    </row>
    <row r="44" spans="1:4" ht="12.75">
      <c r="A44" s="3"/>
      <c r="B44" s="10">
        <v>1.953</v>
      </c>
      <c r="C44" s="8">
        <v>1.451</v>
      </c>
      <c r="D44" s="9">
        <f t="shared" si="0"/>
        <v>0.8619510133477205</v>
      </c>
    </row>
    <row r="45" spans="1:5" ht="12.75">
      <c r="A45" s="3"/>
      <c r="B45" s="10">
        <v>1.13</v>
      </c>
      <c r="C45" s="8">
        <v>0.8791</v>
      </c>
      <c r="D45" s="9">
        <f t="shared" si="0"/>
        <v>0.8820230165760481</v>
      </c>
      <c r="E45">
        <f>(D45+D46+D47)/3</f>
        <v>0.8965511843091463</v>
      </c>
    </row>
    <row r="46" spans="1:4" ht="12.75">
      <c r="A46" s="3"/>
      <c r="B46" s="10">
        <v>1.033</v>
      </c>
      <c r="C46" s="8">
        <v>0.8093</v>
      </c>
      <c r="D46" s="9">
        <f t="shared" si="0"/>
        <v>0.8851250041611566</v>
      </c>
    </row>
    <row r="47" spans="1:4" ht="12.75">
      <c r="A47" s="4"/>
      <c r="B47" s="11">
        <v>1.033</v>
      </c>
      <c r="C47" s="12">
        <v>0.8791</v>
      </c>
      <c r="D47" s="13">
        <f t="shared" si="0"/>
        <v>0.9225055321902345</v>
      </c>
    </row>
    <row r="48" spans="1:5" ht="12.75">
      <c r="A48" s="3" t="s">
        <v>2</v>
      </c>
      <c r="B48" s="10">
        <v>5.219</v>
      </c>
      <c r="C48" s="8">
        <v>3.837</v>
      </c>
      <c r="D48" s="9">
        <f t="shared" si="0"/>
        <v>0.8574370611614759</v>
      </c>
      <c r="E48">
        <f>(D48+D49+D50)/3</f>
        <v>0.8619039339513238</v>
      </c>
    </row>
    <row r="49" spans="1:4" ht="12.75">
      <c r="A49" s="3"/>
      <c r="B49" s="10">
        <v>5.219</v>
      </c>
      <c r="C49" s="8">
        <v>3.977</v>
      </c>
      <c r="D49" s="9">
        <f t="shared" si="0"/>
        <v>0.872939503130483</v>
      </c>
    </row>
    <row r="50" spans="1:4" ht="12.75">
      <c r="A50" s="3"/>
      <c r="B50" s="10">
        <v>5.149</v>
      </c>
      <c r="C50" s="8">
        <v>3.767</v>
      </c>
      <c r="D50" s="9">
        <f t="shared" si="0"/>
        <v>0.8553352375620129</v>
      </c>
    </row>
    <row r="51" spans="1:5" ht="12.75">
      <c r="A51" s="3"/>
      <c r="B51" s="10">
        <v>4.116</v>
      </c>
      <c r="C51" s="8">
        <v>3.112</v>
      </c>
      <c r="D51" s="9">
        <f t="shared" si="0"/>
        <v>0.8695250761850831</v>
      </c>
      <c r="E51">
        <f>(D51+D52+D53)/3</f>
        <v>0.864029930666045</v>
      </c>
    </row>
    <row r="52" spans="1:4" ht="12.75">
      <c r="A52" s="3"/>
      <c r="B52" s="10">
        <v>4.172</v>
      </c>
      <c r="C52" s="8">
        <v>3.126</v>
      </c>
      <c r="D52" s="9">
        <f t="shared" si="0"/>
        <v>0.8656101434374831</v>
      </c>
    </row>
    <row r="53" spans="1:4" ht="12.75">
      <c r="A53" s="3"/>
      <c r="B53" s="10">
        <v>4.047</v>
      </c>
      <c r="C53" s="8">
        <v>2.972</v>
      </c>
      <c r="D53" s="9">
        <f t="shared" si="0"/>
        <v>0.8569545723755689</v>
      </c>
    </row>
    <row r="54" spans="1:5" ht="12.75">
      <c r="A54" s="3"/>
      <c r="B54" s="10">
        <v>3.112</v>
      </c>
      <c r="C54" s="8">
        <v>2.372</v>
      </c>
      <c r="D54" s="9">
        <f t="shared" si="0"/>
        <v>0.8730468469189766</v>
      </c>
      <c r="E54">
        <f>(D54+D55+D56)/3</f>
        <v>0.8638639241962314</v>
      </c>
    </row>
    <row r="55" spans="1:4" ht="12.75">
      <c r="A55" s="3"/>
      <c r="B55" s="10">
        <v>3</v>
      </c>
      <c r="C55" s="8">
        <v>2.274</v>
      </c>
      <c r="D55" s="9">
        <f t="shared" si="0"/>
        <v>0.8706319543871567</v>
      </c>
    </row>
    <row r="56" spans="1:4" ht="12.75">
      <c r="A56" s="3"/>
      <c r="B56" s="10">
        <v>3.028</v>
      </c>
      <c r="C56" s="8">
        <v>2.177</v>
      </c>
      <c r="D56" s="9">
        <f t="shared" si="0"/>
        <v>0.8479129712825607</v>
      </c>
    </row>
    <row r="57" spans="1:5" ht="12.75">
      <c r="A57" s="3"/>
      <c r="B57" s="10">
        <v>2.009</v>
      </c>
      <c r="C57" s="8">
        <v>1.465</v>
      </c>
      <c r="D57" s="9">
        <f t="shared" si="0"/>
        <v>0.8539429235463941</v>
      </c>
      <c r="E57">
        <f>(D57+D58+D59)/3</f>
        <v>0.864397699539313</v>
      </c>
    </row>
    <row r="58" spans="1:4" ht="12.75">
      <c r="A58" s="3"/>
      <c r="B58" s="10">
        <v>1.967</v>
      </c>
      <c r="C58" s="8">
        <v>1.465</v>
      </c>
      <c r="D58" s="9">
        <f t="shared" si="0"/>
        <v>0.863011598305823</v>
      </c>
    </row>
    <row r="59" spans="1:4" ht="12.75">
      <c r="A59" s="3"/>
      <c r="B59" s="10">
        <v>1.981</v>
      </c>
      <c r="C59" s="8">
        <v>1.521</v>
      </c>
      <c r="D59" s="9">
        <f t="shared" si="0"/>
        <v>0.8762385767657219</v>
      </c>
    </row>
    <row r="60" spans="1:5" ht="12.75">
      <c r="A60" s="3"/>
      <c r="B60" s="10">
        <v>0.9349</v>
      </c>
      <c r="C60" s="8">
        <v>0.6419</v>
      </c>
      <c r="D60" s="9">
        <f t="shared" si="0"/>
        <v>0.8286117891138823</v>
      </c>
      <c r="E60">
        <f>(D60+D61+D62)/3</f>
        <v>0.8570978476101935</v>
      </c>
    </row>
    <row r="61" spans="1:4" ht="12.75">
      <c r="A61" s="3"/>
      <c r="B61" s="10">
        <v>0.9767</v>
      </c>
      <c r="C61" s="8">
        <v>0.6977</v>
      </c>
      <c r="D61" s="9">
        <f t="shared" si="0"/>
        <v>0.8451888666645917</v>
      </c>
    </row>
    <row r="62" spans="1:4" ht="12.75">
      <c r="A62" s="4"/>
      <c r="B62" s="11">
        <v>1.074</v>
      </c>
      <c r="C62" s="12">
        <v>0.8651</v>
      </c>
      <c r="D62" s="13">
        <f t="shared" si="0"/>
        <v>0.8974928870521062</v>
      </c>
    </row>
    <row r="63" spans="1:5" ht="12.75">
      <c r="A63" s="3" t="s">
        <v>1</v>
      </c>
      <c r="B63" s="10">
        <v>4.967</v>
      </c>
      <c r="C63" s="8">
        <v>3.042</v>
      </c>
      <c r="D63" s="9">
        <f t="shared" si="0"/>
        <v>0.782586811784264</v>
      </c>
      <c r="E63">
        <f>(D63+D64+D65)/3</f>
        <v>0.7822866712938433</v>
      </c>
    </row>
    <row r="64" spans="1:4" ht="12.75">
      <c r="A64" s="3"/>
      <c r="B64" s="10">
        <v>5.079</v>
      </c>
      <c r="C64" s="8">
        <v>3.153</v>
      </c>
      <c r="D64" s="9">
        <f t="shared" si="0"/>
        <v>0.7879032265377894</v>
      </c>
    </row>
    <row r="65" spans="1:4" ht="12.75">
      <c r="A65" s="3"/>
      <c r="B65" s="10">
        <v>5.163</v>
      </c>
      <c r="C65" s="8">
        <v>3.112</v>
      </c>
      <c r="D65" s="9">
        <f t="shared" si="0"/>
        <v>0.7763699755594768</v>
      </c>
    </row>
    <row r="66" spans="1:5" ht="12.75">
      <c r="A66" s="3"/>
      <c r="B66" s="10">
        <v>4.047</v>
      </c>
      <c r="C66" s="8">
        <v>2.54</v>
      </c>
      <c r="D66" s="9">
        <f t="shared" si="0"/>
        <v>0.7922281246787437</v>
      </c>
      <c r="E66">
        <f>(D66+D67+D68)/3</f>
        <v>0.7957567400905959</v>
      </c>
    </row>
    <row r="67" spans="1:4" ht="12.75">
      <c r="A67" s="3"/>
      <c r="B67" s="10">
        <v>4.214</v>
      </c>
      <c r="C67" s="8">
        <v>2.679</v>
      </c>
      <c r="D67" s="9">
        <f t="shared" si="0"/>
        <v>0.7973318105636368</v>
      </c>
    </row>
    <row r="68" spans="1:4" ht="12.75">
      <c r="A68" s="3"/>
      <c r="B68" s="10">
        <v>4.144</v>
      </c>
      <c r="C68" s="8">
        <v>2.637</v>
      </c>
      <c r="D68" s="9">
        <f t="shared" si="0"/>
        <v>0.7977102850294077</v>
      </c>
    </row>
    <row r="69" spans="1:5" ht="12.75">
      <c r="A69" s="3"/>
      <c r="B69" s="10">
        <v>3.084</v>
      </c>
      <c r="C69" s="8">
        <v>1.967</v>
      </c>
      <c r="D69" s="9">
        <f t="shared" si="0"/>
        <v>0.798628850909194</v>
      </c>
      <c r="E69">
        <f>(D69+D70+D71)/3</f>
        <v>0.8005769716469473</v>
      </c>
    </row>
    <row r="70" spans="1:4" ht="12.75">
      <c r="A70" s="3"/>
      <c r="B70" s="10">
        <v>2.972</v>
      </c>
      <c r="C70" s="8">
        <v>1.953</v>
      </c>
      <c r="D70" s="9">
        <f t="shared" si="0"/>
        <v>0.8106375537852898</v>
      </c>
    </row>
    <row r="71" spans="1:4" ht="12.75">
      <c r="A71" s="3"/>
      <c r="B71" s="10">
        <v>3</v>
      </c>
      <c r="C71" s="8">
        <v>1.884</v>
      </c>
      <c r="D71" s="9">
        <f t="shared" si="0"/>
        <v>0.792464510246358</v>
      </c>
    </row>
    <row r="72" spans="1:5" ht="12.75">
      <c r="A72" s="3"/>
      <c r="B72" s="10">
        <v>2.149</v>
      </c>
      <c r="C72" s="8">
        <v>1.367</v>
      </c>
      <c r="D72" s="9">
        <f t="shared" si="0"/>
        <v>0.7975649305982817</v>
      </c>
      <c r="E72">
        <f>(D72+D73+D74)/3</f>
        <v>0.8221071323227611</v>
      </c>
    </row>
    <row r="73" spans="1:4" ht="12.75">
      <c r="A73" s="3"/>
      <c r="B73" s="10">
        <v>2.023</v>
      </c>
      <c r="C73" s="8">
        <v>1.409</v>
      </c>
      <c r="D73" s="9">
        <f t="shared" si="0"/>
        <v>0.8345599803790154</v>
      </c>
    </row>
    <row r="74" spans="1:4" ht="12.75">
      <c r="A74" s="3"/>
      <c r="B74" s="10">
        <v>2.065</v>
      </c>
      <c r="C74" s="8">
        <v>1.437</v>
      </c>
      <c r="D74" s="9">
        <f t="shared" si="0"/>
        <v>0.8341964859909862</v>
      </c>
    </row>
    <row r="75" spans="1:5" ht="12.75">
      <c r="A75" s="3"/>
      <c r="B75" s="10">
        <v>1.047</v>
      </c>
      <c r="C75" s="8">
        <v>0.7395</v>
      </c>
      <c r="D75" s="9">
        <f t="shared" si="0"/>
        <v>0.8404187794952983</v>
      </c>
      <c r="E75">
        <f>(D75+D76+D77)/3</f>
        <v>0.8324007460735268</v>
      </c>
    </row>
    <row r="76" spans="1:4" ht="12.75">
      <c r="A76" s="3"/>
      <c r="B76" s="10">
        <v>1.074</v>
      </c>
      <c r="C76" s="8">
        <v>0.7535</v>
      </c>
      <c r="D76" s="9">
        <f t="shared" si="0"/>
        <v>0.837605436816157</v>
      </c>
    </row>
    <row r="77" spans="1:4" ht="12.75">
      <c r="A77" s="4"/>
      <c r="B77" s="11">
        <v>1.102</v>
      </c>
      <c r="C77" s="12">
        <v>0.7395</v>
      </c>
      <c r="D77" s="13">
        <f t="shared" si="0"/>
        <v>0.8191780219091253</v>
      </c>
    </row>
    <row r="78" spans="1:3" ht="12.75">
      <c r="A78" s="5"/>
      <c r="B78" s="5"/>
      <c r="C78" s="5"/>
    </row>
  </sheetData>
  <mergeCells count="5">
    <mergeCell ref="O8:P8"/>
    <mergeCell ref="I8:J8"/>
    <mergeCell ref="K8:L8"/>
    <mergeCell ref="M8:N8"/>
    <mergeCell ref="G8:H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Paige</dc:creator>
  <cp:keywords/>
  <dc:description/>
  <cp:lastModifiedBy>Paige</cp:lastModifiedBy>
  <cp:lastPrinted>2013-01-18T06:13:25Z</cp:lastPrinted>
  <dcterms:created xsi:type="dcterms:W3CDTF">2013-01-14T00:10:58Z</dcterms:created>
  <dcterms:modified xsi:type="dcterms:W3CDTF">2013-01-18T16:16:39Z</dcterms:modified>
  <cp:category/>
  <cp:version/>
  <cp:contentType/>
  <cp:contentStatus/>
</cp:coreProperties>
</file>