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10.xml"/>
  <Override ContentType="application/vnd.openxmlformats-officedocument.drawingml.chart+xml" PartName="/xl/charts/chart6.xml"/>
  <Override ContentType="application/vnd.openxmlformats-officedocument.drawingml.chart+xml" PartName="/xl/charts/chart11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4.xml"/>
  <Override ContentType="application/vnd.openxmlformats-officedocument.drawingml.chart+xml" PartName="/xl/charts/chart9.xml"/>
  <Override ContentType="application/vnd.openxmlformats-officedocument.drawingml.chart+xml" PartName="/xl/charts/chart12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<sst xmlns="http://schemas.openxmlformats.org/spreadsheetml/2006/main" count="122" uniqueCount="22">
  <si>
    <t>Resistance (Ω) as measured by the Green Multimeter</t>
  </si>
  <si>
    <t>Temp. (°C)</t>
  </si>
  <si>
    <t>Heating Element</t>
  </si>
  <si>
    <t>Resistive Wire</t>
  </si>
  <si>
    <t>Copper Wire</t>
  </si>
  <si>
    <t xml:space="preserve"> ± .5</t>
  </si>
  <si>
    <t>± .05</t>
  </si>
  <si>
    <t>Resistance (Ω) as measured by the Red Multimeter with all Data</t>
  </si>
  <si>
    <t>Resistance (Ω) as measured by the Red Multimeter Excluding Outlier</t>
  </si>
  <si>
    <t>Resistance (Ω) as measured by the Red Multimeter Excluding Outliers</t>
  </si>
  <si>
    <t>Resistance by Calculation V = IR</t>
  </si>
  <si>
    <t>Consolidated Data</t>
  </si>
  <si>
    <t>Multimeter Voltage (Gr.)</t>
  </si>
  <si>
    <t>Current (mA) (Red)</t>
  </si>
  <si>
    <t>Resistane (Ω)</t>
  </si>
  <si>
    <t>± 3</t>
  </si>
  <si>
    <t>± .1</t>
  </si>
  <si>
    <t>± .5</t>
  </si>
  <si>
    <t>Resistance (Ω)</t>
  </si>
  <si>
    <t xml:space="preserve"> ± 2</t>
  </si>
  <si>
    <t>Average</t>
  </si>
  <si>
    <t>Uncertainty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</si>
</sst>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5">
    <font>
      <sz val="10.0"/>
      <color rgb="FF000000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  <font>
      <color theme="1"/>
      <name val="Arial"/>
    </font>
    <font>
      <color rgb="FF000000"/>
      <name val="Arial"/>
    </font>
  </fonts>
  <fills count="14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  <fill>
      <patternFill patternType="solid">
        <fgColor rgb="FF000000"/>
        <bgColor rgb="FF00000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E06666"/>
        <bgColor rgb="FFE06666"/>
      </patternFill>
    </fill>
    <fill>
      <patternFill patternType="solid">
        <fgColor rgb="FF6FA8DC"/>
        <bgColor rgb="FF6FA8DC"/>
      </patternFill>
    </fill>
    <fill>
      <patternFill patternType="solid">
        <fgColor rgb="FFD9D2E9"/>
        <bgColor rgb="FFD9D2E9"/>
      </patternFill>
    </fill>
    <fill>
      <patternFill patternType="solid">
        <fgColor rgb="FFD9D9D9"/>
        <bgColor rgb="FFD9D9D9"/>
      </patternFill>
    </fill>
    <fill>
      <patternFill patternType="solid">
        <fgColor rgb="FFA4C2F4"/>
        <bgColor rgb="FFA4C2F4"/>
      </patternFill>
    </fill>
  </fills>
  <borders count="1">
    <border/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/>
    </xf>
    <xf borderId="0" fillId="0" fontId="1" numFmtId="0" xfId="0" applyFont="1"/>
    <xf borderId="0" fillId="0" fontId="2" numFmtId="0" xfId="0" applyAlignment="1" applyFont="1">
      <alignment readingOrder="0"/>
    </xf>
    <xf borderId="0" fillId="3" fontId="1" numFmtId="0" xfId="0" applyFill="1" applyFont="1"/>
    <xf borderId="0" fillId="4" fontId="3" numFmtId="0" xfId="0" applyAlignment="1" applyFill="1" applyFont="1">
      <alignment readingOrder="0" vertical="bottom"/>
    </xf>
    <xf borderId="0" fillId="5" fontId="3" numFmtId="0" xfId="0" applyAlignment="1" applyFill="1" applyFont="1">
      <alignment readingOrder="0" vertical="bottom"/>
    </xf>
    <xf borderId="0" fillId="6" fontId="3" numFmtId="0" xfId="0" applyAlignment="1" applyFill="1" applyFont="1">
      <alignment readingOrder="0" shrinkToFit="0" vertical="bottom" wrapText="0"/>
    </xf>
    <xf borderId="0" fillId="7" fontId="3" numFmtId="0" xfId="0" applyAlignment="1" applyFill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1" numFmtId="2" xfId="0" applyAlignment="1" applyFont="1" applyNumberFormat="1">
      <alignment readingOrder="0"/>
    </xf>
    <xf borderId="0" fillId="3" fontId="1" numFmtId="0" xfId="0" applyFont="1"/>
    <xf borderId="0" fillId="0" fontId="1" numFmtId="164" xfId="0" applyAlignment="1" applyFont="1" applyNumberFormat="1">
      <alignment horizontal="center" readingOrder="0"/>
    </xf>
    <xf borderId="0" fillId="8" fontId="4" numFmtId="164" xfId="0" applyAlignment="1" applyFill="1" applyFont="1" applyNumberFormat="1">
      <alignment horizontal="center" readingOrder="0"/>
    </xf>
    <xf borderId="0" fillId="0" fontId="1" numFmtId="2" xfId="0" applyFont="1" applyNumberFormat="1"/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0" fontId="3" numFmtId="164" xfId="0" applyAlignment="1" applyFont="1" applyNumberFormat="1">
      <alignment horizontal="right" vertical="bottom"/>
    </xf>
    <xf borderId="0" fillId="0" fontId="3" numFmtId="164" xfId="0" applyAlignment="1" applyFont="1" applyNumberFormat="1">
      <alignment horizontal="right" readingOrder="0" vertical="bottom"/>
    </xf>
    <xf borderId="0" fillId="2" fontId="1" numFmtId="0" xfId="0" applyAlignment="1" applyFont="1">
      <alignment horizontal="center" readingOrder="0"/>
    </xf>
    <xf borderId="0" fillId="0" fontId="3" numFmtId="0" xfId="0" applyAlignment="1" applyFont="1">
      <alignment horizontal="right" vertical="bottom"/>
    </xf>
    <xf borderId="0" fillId="9" fontId="1" numFmtId="0" xfId="0" applyAlignment="1" applyFill="1" applyFont="1">
      <alignment horizontal="center" readingOrder="0"/>
    </xf>
    <xf borderId="0" fillId="0" fontId="3" numFmtId="0" xfId="0" applyAlignment="1" applyFont="1">
      <alignment readingOrder="0" vertical="bottom"/>
    </xf>
    <xf borderId="0" fillId="8" fontId="1" numFmtId="0" xfId="0" applyFont="1"/>
    <xf borderId="0" fillId="10" fontId="1" numFmtId="0" xfId="0" applyAlignment="1" applyFill="1" applyFont="1">
      <alignment horizontal="center" readingOrder="0"/>
    </xf>
    <xf borderId="0" fillId="5" fontId="3" numFmtId="0" xfId="0" applyAlignment="1" applyFont="1">
      <alignment horizontal="center" readingOrder="0" vertical="bottom"/>
    </xf>
    <xf borderId="0" fillId="6" fontId="3" numFmtId="0" xfId="0" applyAlignment="1" applyFont="1">
      <alignment horizontal="center" readingOrder="0" vertical="bottom"/>
    </xf>
    <xf borderId="0" fillId="7" fontId="3" numFmtId="0" xfId="0" applyAlignment="1" applyFont="1">
      <alignment horizontal="center" readingOrder="0" vertical="bottom"/>
    </xf>
    <xf borderId="0" fillId="11" fontId="3" numFmtId="0" xfId="0" applyAlignment="1" applyFill="1" applyFont="1">
      <alignment readingOrder="0" vertical="bottom"/>
    </xf>
    <xf borderId="0" fillId="5" fontId="1" numFmtId="0" xfId="0" applyAlignment="1" applyFont="1">
      <alignment readingOrder="0"/>
    </xf>
    <xf borderId="0" fillId="6" fontId="1" numFmtId="0" xfId="0" applyAlignment="1" applyFont="1">
      <alignment readingOrder="0"/>
    </xf>
    <xf borderId="0" fillId="12" fontId="1" numFmtId="0" xfId="0" applyAlignment="1" applyFill="1" applyFont="1">
      <alignment readingOrder="0"/>
    </xf>
    <xf borderId="0" fillId="11" fontId="4" numFmtId="164" xfId="0" applyAlignment="1" applyFont="1" applyNumberFormat="1">
      <alignment horizontal="center" readingOrder="0"/>
    </xf>
    <xf borderId="0" fillId="0" fontId="3" numFmtId="1" xfId="0" applyAlignment="1" applyFont="1" applyNumberFormat="1">
      <alignment horizontal="right" vertical="bottom"/>
    </xf>
    <xf borderId="0" fillId="11" fontId="3" numFmtId="164" xfId="0" applyAlignment="1" applyFont="1" applyNumberFormat="1">
      <alignment horizontal="right" vertical="bottom"/>
    </xf>
    <xf borderId="0" fillId="0" fontId="3" numFmtId="2" xfId="0" applyAlignment="1" applyFont="1" applyNumberFormat="1">
      <alignment horizontal="right" readingOrder="0" vertical="bottom"/>
    </xf>
    <xf borderId="0" fillId="0" fontId="3" numFmtId="0" xfId="0" applyAlignment="1" applyFont="1">
      <alignment horizontal="right" readingOrder="0" vertical="bottom"/>
    </xf>
    <xf borderId="0" fillId="11" fontId="1" numFmtId="164" xfId="0" applyFont="1" applyNumberFormat="1"/>
    <xf borderId="0" fillId="0" fontId="1" numFmtId="1" xfId="0" applyAlignment="1" applyFont="1" applyNumberFormat="1">
      <alignment readingOrder="0"/>
    </xf>
    <xf borderId="0" fillId="13" fontId="1" numFmtId="0" xfId="0" applyAlignment="1" applyFill="1" applyFont="1">
      <alignment horizontal="center" readingOrder="0"/>
    </xf>
    <xf borderId="0" fillId="8" fontId="1" numFmtId="164" xfId="0" applyAlignment="1" applyFont="1" applyNumberFormat="1">
      <alignment horizontal="center" readingOrder="0"/>
    </xf>
    <xf borderId="0" fillId="8" fontId="1" numFmtId="164" xfId="0" applyFont="1" applyNumberFormat="1"/>
    <xf borderId="0" fillId="8" fontId="3" numFmtId="0" xfId="0" applyAlignment="1" applyFont="1">
      <alignment horizontal="right" vertical="bottom"/>
    </xf>
    <xf borderId="0" fillId="8" fontId="1" numFmtId="0" xfId="0" applyAlignment="1" applyFont="1">
      <alignment readingOrder="0"/>
    </xf>
    <xf borderId="0" fillId="3" fontId="2" numFmtId="0" xfId="0" applyFont="1"/>
    <xf borderId="0" fillId="6" fontId="3" numFmtId="0" xfId="0" applyAlignment="1" applyFont="1">
      <alignment horizontal="center" readingOrder="0" shrinkToFit="0" vertical="bottom" wrapText="0"/>
    </xf>
    <xf borderId="0" fillId="7" fontId="3" numFmtId="0" xfId="0" applyAlignment="1" applyFont="1">
      <alignment horizontal="center" vertical="bottom"/>
    </xf>
    <xf borderId="0" fillId="0" fontId="1" numFmtId="164" xfId="0" applyAlignment="1" applyFont="1" applyNumberFormat="1">
      <alignment horizontal="center"/>
    </xf>
    <xf borderId="0" fillId="0" fontId="1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Resistance as Deduced by Calculation</a:t>
            </a:r>
          </a:p>
        </c:rich>
      </c:tx>
      <c:overlay val="0"/>
    </c:title>
    <c:plotArea>
      <c:layout/>
      <c:scatterChart>
        <c:scatterStyle val="lineMarker"/>
        <c:ser>
          <c:idx val="0"/>
          <c:order val="0"/>
          <c:tx>
            <c:strRef>
              <c:f>Sheet1!$M$86</c:f>
            </c:strRef>
          </c:tx>
          <c:spPr>
            <a:ln>
              <a:noFill/>
            </a:ln>
          </c:spPr>
          <c:marker>
            <c:symbol val="circle"/>
            <c:size val="2"/>
            <c:spPr>
              <a:solidFill>
                <a:srgbClr val="FFFF00"/>
              </a:solidFill>
              <a:ln cmpd="sng">
                <a:solidFill>
                  <a:srgbClr val="FFFF00"/>
                </a:solidFill>
              </a:ln>
            </c:spPr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1"/>
          </c:trendline>
          <c:xVal>
            <c:numRef>
              <c:f>Sheet1!$L$87:$L$98</c:f>
            </c:numRef>
          </c:xVal>
          <c:yVal>
            <c:numRef>
              <c:f>Sheet1!$M$87:$M$98</c:f>
              <c:numCache/>
            </c:numRef>
          </c:yVal>
        </c:ser>
        <c:ser>
          <c:idx val="1"/>
          <c:order val="1"/>
          <c:tx>
            <c:strRef>
              <c:f>Sheet1!$N$86</c:f>
            </c:strRef>
          </c:tx>
          <c:spPr>
            <a:ln>
              <a:noFill/>
            </a:ln>
          </c:spPr>
          <c:marker>
            <c:symbol val="circle"/>
            <c:size val="2"/>
            <c:spPr>
              <a:solidFill>
                <a:srgbClr val="00FF00"/>
              </a:solidFill>
              <a:ln cmpd="sng">
                <a:solidFill>
                  <a:srgbClr val="00FF00"/>
                </a:solidFill>
              </a:ln>
            </c:spPr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1"/>
          </c:trendline>
          <c:xVal>
            <c:numRef>
              <c:f>Sheet1!$L$87:$L$98</c:f>
            </c:numRef>
          </c:xVal>
          <c:yVal>
            <c:numRef>
              <c:f>Sheet1!$N$87:$N$98</c:f>
              <c:numCache/>
            </c:numRef>
          </c:yVal>
        </c:ser>
        <c:ser>
          <c:idx val="2"/>
          <c:order val="2"/>
          <c:tx>
            <c:strRef>
              <c:f>Sheet1!$O$86</c:f>
            </c:strRef>
          </c:tx>
          <c:spPr>
            <a:ln>
              <a:noFill/>
            </a:ln>
          </c:spPr>
          <c:marker>
            <c:symbol val="circle"/>
            <c:size val="2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1"/>
          </c:trendline>
          <c:xVal>
            <c:numRef>
              <c:f>Sheet1!$L$87:$L$98</c:f>
            </c:numRef>
          </c:xVal>
          <c:yVal>
            <c:numRef>
              <c:f>Sheet1!$O$87:$O$98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015973"/>
        <c:axId val="1645283248"/>
      </c:scatterChart>
      <c:valAx>
        <c:axId val="902015973"/>
        <c:scaling>
          <c:orientation val="minMax"/>
          <c:max val="130.0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Temp. (°C)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45283248"/>
        <c:minorUnit val="2.0"/>
      </c:valAx>
      <c:valAx>
        <c:axId val="1645283248"/>
        <c:scaling>
          <c:orientation val="minMax"/>
          <c:max val="2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Resistance (Ω)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02015973"/>
        <c:majorUnit val="1.0"/>
        <c:minorUnit val="0.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Resistance of the Heating Element as Measured by Calculation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Sheet1!$B$101</c:f>
            </c:strRef>
          </c:tx>
          <c:spPr>
            <a:ln>
              <a:noFill/>
            </a:ln>
          </c:spPr>
          <c:marker>
            <c:symbol val="circle"/>
            <c:size val="2"/>
            <c:spPr>
              <a:solidFill>
                <a:srgbClr val="7F6000"/>
              </a:solidFill>
              <a:ln cmpd="sng">
                <a:solidFill>
                  <a:srgbClr val="7F6000"/>
                </a:solidFill>
              </a:ln>
            </c:spPr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1"/>
          </c:trendline>
          <c:xVal>
            <c:numRef>
              <c:f>Sheet1!$A$102:$A$113</c:f>
            </c:numRef>
          </c:xVal>
          <c:yVal>
            <c:numRef>
              <c:f>Sheet1!$B$102:$B$113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4369759"/>
        <c:axId val="407228298"/>
      </c:scatterChart>
      <c:valAx>
        <c:axId val="1124369759"/>
        <c:scaling>
          <c:orientation val="minMax"/>
          <c:max val="130.0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Temp. (°C)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07228298"/>
        <c:majorUnit val="10.0"/>
        <c:minorUnit val="2.0"/>
      </c:valAx>
      <c:valAx>
        <c:axId val="407228298"/>
        <c:scaling>
          <c:orientation val="minMax"/>
          <c:max val="2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Resistance (Ω)Temp. (°C)	Heating Element ± .5	± .05 122	19.0 114	18.8 101	18.9 93	18.7 84	18.5 75	18.8 65	18.8 54	18.7 45	18.7 36	18.8 23	18.8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24369759"/>
        <c:majorUnit val="0.5"/>
        <c:minorUnit val="0.0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Resistance of the Resistive Wire as Measured by Calculation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Sheet1!$I$101</c:f>
            </c:strRef>
          </c:tx>
          <c:spPr>
            <a:ln>
              <a:noFill/>
            </a:ln>
          </c:spPr>
          <c:marker>
            <c:symbol val="circle"/>
            <c:size val="2"/>
            <c:spPr>
              <a:solidFill>
                <a:srgbClr val="00FF00"/>
              </a:solidFill>
              <a:ln cmpd="sng">
                <a:solidFill>
                  <a:srgbClr val="00FF00"/>
                </a:solidFill>
              </a:ln>
            </c:spPr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1"/>
          </c:trendline>
          <c:xVal>
            <c:numRef>
              <c:f>Sheet1!$H$102:$H$113</c:f>
            </c:numRef>
          </c:xVal>
          <c:yVal>
            <c:numRef>
              <c:f>Sheet1!$I$102:$I$113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601538"/>
        <c:axId val="1457724963"/>
      </c:scatterChart>
      <c:valAx>
        <c:axId val="354601538"/>
        <c:scaling>
          <c:orientation val="minMax"/>
          <c:max val="130.0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Temp. (°C)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57724963"/>
        <c:majorUnit val="10.0"/>
        <c:minorUnit val="2.0"/>
      </c:valAx>
      <c:valAx>
        <c:axId val="1457724963"/>
        <c:scaling>
          <c:orientation val="minMax"/>
          <c:max val="18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Resistance (Ω)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54601538"/>
        <c:majorUnit val="0.5"/>
        <c:minorUnit val="0.0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Resistance of the Copper Wire as Measured by Calculation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Sheet1!$Q$101</c:f>
            </c:strRef>
          </c:tx>
          <c:spPr>
            <a:ln>
              <a:noFill/>
            </a:ln>
          </c:spPr>
          <c:marker>
            <c:symbol val="circle"/>
            <c:size val="2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1"/>
          </c:trendline>
          <c:xVal>
            <c:numRef>
              <c:f>Sheet1!$P$102:$P$113</c:f>
            </c:numRef>
          </c:xVal>
          <c:yVal>
            <c:numRef>
              <c:f>Sheet1!$Q$102:$Q$113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265264"/>
        <c:axId val="1835122061"/>
      </c:scatterChart>
      <c:valAx>
        <c:axId val="2138265264"/>
        <c:scaling>
          <c:orientation val="minMax"/>
          <c:max val="130.0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Temp. (°C)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35122061"/>
        <c:majorUnit val="10.0"/>
        <c:minorUnit val="2.0"/>
      </c:valAx>
      <c:valAx>
        <c:axId val="1835122061"/>
        <c:scaling>
          <c:orientation val="minMax"/>
          <c:max val="2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Resistance (Ω)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138265264"/>
        <c:majorUnit val="1.0"/>
        <c:minorUnit val="0.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Resistance of the Heating Element as Measured by the Green Multimeter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Sheet1!$B$21</c:f>
            </c:strRef>
          </c:tx>
          <c:spPr>
            <a:ln>
              <a:noFill/>
            </a:ln>
          </c:spPr>
          <c:marker>
            <c:symbol val="x"/>
            <c:size val="2"/>
            <c:spPr>
              <a:solidFill>
                <a:srgbClr val="7F6000"/>
              </a:solidFill>
              <a:ln cmpd="sng">
                <a:solidFill>
                  <a:srgbClr val="7F6000"/>
                </a:solidFill>
              </a:ln>
            </c:spPr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1"/>
          </c:trendline>
          <c:xVal>
            <c:numRef>
              <c:f>Sheet1!$A$22:$A$34</c:f>
            </c:numRef>
          </c:xVal>
          <c:yVal>
            <c:numRef>
              <c:f>Sheet1!$B$22:$B$34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467183"/>
        <c:axId val="1418184380"/>
      </c:scatterChart>
      <c:valAx>
        <c:axId val="148467183"/>
        <c:scaling>
          <c:orientation val="minMax"/>
          <c:max val="130.0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Temp. (°C)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18184380"/>
        <c:minorUnit val="2.0"/>
      </c:valAx>
      <c:valAx>
        <c:axId val="1418184380"/>
        <c:scaling>
          <c:orientation val="minMax"/>
          <c:max val="2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Resistance (Ω)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8467183"/>
        <c:minorUnit val="0.1"/>
      </c:valAx>
    </c:plotArea>
    <c:legend>
      <c:legendPos val="t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Resistance of the Copper Wire as Measured by the Green Multimeter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Sheet1!$Q$21</c:f>
            </c:strRef>
          </c:tx>
          <c:spPr>
            <a:ln>
              <a:noFill/>
            </a:ln>
          </c:spPr>
          <c:marker>
            <c:symbol val="x"/>
            <c:size val="2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1"/>
          </c:trendline>
          <c:xVal>
            <c:numRef>
              <c:f>Sheet1!$P$22:$P$34</c:f>
            </c:numRef>
          </c:xVal>
          <c:yVal>
            <c:numRef>
              <c:f>Sheet1!$Q$22:$Q$34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2616014"/>
        <c:axId val="745193940"/>
      </c:scatterChart>
      <c:valAx>
        <c:axId val="662616014"/>
        <c:scaling>
          <c:orientation val="minMax"/>
          <c:max val="130.0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Temp. (°C)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45193940"/>
        <c:minorUnit val="2.0"/>
      </c:valAx>
      <c:valAx>
        <c:axId val="745193940"/>
        <c:scaling>
          <c:orientation val="minMax"/>
          <c:max val="2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Resistance (Ω)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62616014"/>
        <c:majorUnit val="1.0"/>
        <c:minorUnit val="0.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Resistance of the Resistive Wire as Measured by the Green Multimeter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Sheet1!$I$21</c:f>
            </c:strRef>
          </c:tx>
          <c:spPr>
            <a:ln>
              <a:noFill/>
            </a:ln>
          </c:spPr>
          <c:marker>
            <c:symbol val="x"/>
            <c:size val="2"/>
            <c:spPr>
              <a:solidFill>
                <a:srgbClr val="00FF00"/>
              </a:solidFill>
              <a:ln cmpd="sng">
                <a:solidFill>
                  <a:srgbClr val="00FF00"/>
                </a:solidFill>
              </a:ln>
            </c:spPr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1"/>
          </c:trendline>
          <c:xVal>
            <c:numRef>
              <c:f>Sheet1!$H$22:$H$33</c:f>
            </c:numRef>
          </c:xVal>
          <c:yVal>
            <c:numRef>
              <c:f>Sheet1!$I$22:$I$33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7823067"/>
        <c:axId val="1974868831"/>
      </c:scatterChart>
      <c:valAx>
        <c:axId val="907823067"/>
        <c:scaling>
          <c:orientation val="minMax"/>
          <c:max val="130.0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Temp. (°C)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74868831"/>
        <c:minorUnit val="2.0"/>
      </c:valAx>
      <c:valAx>
        <c:axId val="1974868831"/>
        <c:scaling>
          <c:orientation val="minMax"/>
          <c:max val="18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Resistance (Ω)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07823067"/>
        <c:minorUnit val="0.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Resistance (Ω) as measured by the Red Multimeter Including all Data	</a:t>
            </a:r>
          </a:p>
        </c:rich>
      </c:tx>
      <c:overlay val="0"/>
    </c:title>
    <c:plotArea>
      <c:layout/>
      <c:scatterChart>
        <c:scatterStyle val="lineMarker"/>
        <c:ser>
          <c:idx val="0"/>
          <c:order val="0"/>
          <c:tx>
            <c:strRef>
              <c:f>Sheet1!$B$44</c:f>
            </c:strRef>
          </c:tx>
          <c:spPr>
            <a:ln>
              <a:noFill/>
            </a:ln>
          </c:spPr>
          <c:marker>
            <c:symbol val="circle"/>
            <c:size val="2"/>
            <c:spPr>
              <a:solidFill>
                <a:srgbClr val="7F6000"/>
              </a:solidFill>
              <a:ln cmpd="sng">
                <a:solidFill>
                  <a:srgbClr val="7F6000"/>
                </a:solidFill>
              </a:ln>
            </c:spPr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1"/>
          </c:trendline>
          <c:xVal>
            <c:numRef>
              <c:f>Sheet1!$A$45:$A$56</c:f>
            </c:numRef>
          </c:xVal>
          <c:yVal>
            <c:numRef>
              <c:f>Sheet1!$B$45:$B$56</c:f>
              <c:numCache/>
            </c:numRef>
          </c:yVal>
        </c:ser>
        <c:ser>
          <c:idx val="1"/>
          <c:order val="1"/>
          <c:tx>
            <c:strRef>
              <c:f>Sheet1!$C$44</c:f>
            </c:strRef>
          </c:tx>
          <c:spPr>
            <a:ln>
              <a:noFill/>
            </a:ln>
          </c:spPr>
          <c:marker>
            <c:symbol val="circle"/>
            <c:size val="2"/>
            <c:spPr>
              <a:solidFill>
                <a:srgbClr val="00FF00"/>
              </a:solidFill>
              <a:ln cmpd="sng">
                <a:solidFill>
                  <a:srgbClr val="00FF00"/>
                </a:solidFill>
              </a:ln>
            </c:spPr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1"/>
          </c:trendline>
          <c:xVal>
            <c:numRef>
              <c:f>Sheet1!$A$45:$A$56</c:f>
            </c:numRef>
          </c:xVal>
          <c:yVal>
            <c:numRef>
              <c:f>Sheet1!$C$45:$C$56</c:f>
              <c:numCache/>
            </c:numRef>
          </c:yVal>
        </c:ser>
        <c:ser>
          <c:idx val="2"/>
          <c:order val="2"/>
          <c:tx>
            <c:strRef>
              <c:f>Sheet1!$D$44</c:f>
            </c:strRef>
          </c:tx>
          <c:spPr>
            <a:ln>
              <a:noFill/>
            </a:ln>
          </c:spPr>
          <c:marker>
            <c:symbol val="circle"/>
            <c:size val="2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1"/>
          </c:trendline>
          <c:xVal>
            <c:numRef>
              <c:f>Sheet1!$A$45:$A$56</c:f>
            </c:numRef>
          </c:xVal>
          <c:yVal>
            <c:numRef>
              <c:f>Sheet1!$D$45:$D$56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0829366"/>
        <c:axId val="865481654"/>
      </c:scatterChart>
      <c:valAx>
        <c:axId val="2120829366"/>
        <c:scaling>
          <c:orientation val="minMax"/>
          <c:max val="125.0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Temp. (°C)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65481654"/>
        <c:majorUnit val="5.0"/>
        <c:minorUnit val="1.0"/>
      </c:valAx>
      <c:valAx>
        <c:axId val="865481654"/>
        <c:scaling>
          <c:orientation val="minMax"/>
          <c:max val="2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Resistance (Ω)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120829366"/>
        <c:majorUnit val="1.0"/>
        <c:minorUnit val="0.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Resistance (Ω) as measured by the Red Multimeter Excluding Outliers</a:t>
            </a:r>
          </a:p>
        </c:rich>
      </c:tx>
      <c:overlay val="0"/>
    </c:title>
    <c:plotArea>
      <c:layout/>
      <c:scatterChart>
        <c:scatterStyle val="lineMarker"/>
        <c:ser>
          <c:idx val="0"/>
          <c:order val="0"/>
          <c:tx>
            <c:strRef>
              <c:f>Sheet1!$L$44</c:f>
            </c:strRef>
          </c:tx>
          <c:spPr>
            <a:ln>
              <a:noFill/>
            </a:ln>
          </c:spPr>
          <c:marker>
            <c:symbol val="circle"/>
            <c:size val="2"/>
            <c:spPr>
              <a:solidFill>
                <a:srgbClr val="7F6000"/>
              </a:solidFill>
              <a:ln cmpd="sng">
                <a:solidFill>
                  <a:srgbClr val="7F6000"/>
                </a:solidFill>
              </a:ln>
            </c:spPr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1"/>
          </c:trendline>
          <c:xVal>
            <c:numRef>
              <c:f>Sheet1!$K$45:$K$56</c:f>
            </c:numRef>
          </c:xVal>
          <c:yVal>
            <c:numRef>
              <c:f>Sheet1!$L$45:$L$56</c:f>
              <c:numCache/>
            </c:numRef>
          </c:yVal>
        </c:ser>
        <c:ser>
          <c:idx val="1"/>
          <c:order val="1"/>
          <c:tx>
            <c:strRef>
              <c:f>Sheet1!$M$44</c:f>
            </c:strRef>
          </c:tx>
          <c:spPr>
            <a:ln>
              <a:noFill/>
            </a:ln>
          </c:spPr>
          <c:marker>
            <c:symbol val="circle"/>
            <c:size val="2"/>
            <c:spPr>
              <a:solidFill>
                <a:srgbClr val="00FF00"/>
              </a:solidFill>
              <a:ln cmpd="sng">
                <a:solidFill>
                  <a:srgbClr val="00FF00"/>
                </a:solidFill>
              </a:ln>
            </c:spPr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1"/>
          </c:trendline>
          <c:xVal>
            <c:numRef>
              <c:f>Sheet1!$K$45:$K$56</c:f>
            </c:numRef>
          </c:xVal>
          <c:yVal>
            <c:numRef>
              <c:f>Sheet1!$M$45:$M$56</c:f>
              <c:numCache/>
            </c:numRef>
          </c:yVal>
        </c:ser>
        <c:ser>
          <c:idx val="2"/>
          <c:order val="2"/>
          <c:tx>
            <c:strRef>
              <c:f>Sheet1!$N$44</c:f>
            </c:strRef>
          </c:tx>
          <c:spPr>
            <a:ln>
              <a:noFill/>
            </a:ln>
          </c:spPr>
          <c:marker>
            <c:symbol val="circle"/>
            <c:size val="2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1"/>
          </c:trendline>
          <c:xVal>
            <c:numRef>
              <c:f>Sheet1!$K$45:$K$56</c:f>
            </c:numRef>
          </c:xVal>
          <c:yVal>
            <c:numRef>
              <c:f>Sheet1!$N$45:$N$56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3292758"/>
        <c:axId val="92134280"/>
      </c:scatterChart>
      <c:valAx>
        <c:axId val="1133292758"/>
        <c:scaling>
          <c:orientation val="minMax"/>
          <c:max val="110.0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Temp. (°C)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2134280"/>
        <c:majorUnit val="5.0"/>
        <c:minorUnit val="1.0"/>
      </c:valAx>
      <c:valAx>
        <c:axId val="92134280"/>
        <c:scaling>
          <c:orientation val="minMax"/>
          <c:max val="2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Resistance (Ω)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33292758"/>
        <c:majorUnit val="1.0"/>
        <c:minorUnit val="0.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Resistance of the Heating Element as Measured by the Red Multimeter Excluding Outliers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Sheet1!$B$62</c:f>
            </c:strRef>
          </c:tx>
          <c:spPr>
            <a:ln>
              <a:noFill/>
            </a:ln>
          </c:spPr>
          <c:marker>
            <c:symbol val="circle"/>
            <c:size val="2"/>
            <c:spPr>
              <a:solidFill>
                <a:srgbClr val="7F6000"/>
              </a:solidFill>
              <a:ln cmpd="sng">
                <a:solidFill>
                  <a:srgbClr val="7F6000"/>
                </a:solidFill>
              </a:ln>
            </c:spPr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1"/>
          </c:trendline>
          <c:xVal>
            <c:numRef>
              <c:f>Sheet1!$A$63:$A$74</c:f>
            </c:numRef>
          </c:xVal>
          <c:yVal>
            <c:numRef>
              <c:f>Sheet1!$B$63:$B$74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1496375"/>
        <c:axId val="1789424136"/>
      </c:scatterChart>
      <c:valAx>
        <c:axId val="1061496375"/>
        <c:scaling>
          <c:orientation val="minMax"/>
          <c:max val="110.0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Temp. (°C)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89424136"/>
        <c:minorUnit val="2.0"/>
      </c:valAx>
      <c:valAx>
        <c:axId val="1789424136"/>
        <c:scaling>
          <c:orientation val="minMax"/>
          <c:max val="2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Resistance (Ω)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61496375"/>
        <c:minorUnit val="0.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Resistance of the Resistive Wire as Measured by the Red Multimeter Excluding Outliers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Sheet1!$I$62</c:f>
            </c:strRef>
          </c:tx>
          <c:spPr>
            <a:ln>
              <a:noFill/>
            </a:ln>
          </c:spPr>
          <c:marker>
            <c:symbol val="circle"/>
            <c:size val="2"/>
            <c:spPr>
              <a:solidFill>
                <a:srgbClr val="00FF00"/>
              </a:solidFill>
              <a:ln cmpd="sng">
                <a:solidFill>
                  <a:srgbClr val="00FF00"/>
                </a:solidFill>
              </a:ln>
            </c:spPr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1"/>
          </c:trendline>
          <c:xVal>
            <c:numRef>
              <c:f>Sheet1!$H$63:$H$74</c:f>
            </c:numRef>
          </c:xVal>
          <c:yVal>
            <c:numRef>
              <c:f>Sheet1!$I$63:$I$74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9415310"/>
        <c:axId val="1197747734"/>
      </c:scatterChart>
      <c:valAx>
        <c:axId val="1139415310"/>
        <c:scaling>
          <c:orientation val="minMax"/>
          <c:max val="110.0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Temp. (°C)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97747734"/>
        <c:minorUnit val="2.0"/>
      </c:valAx>
      <c:valAx>
        <c:axId val="1197747734"/>
        <c:scaling>
          <c:orientation val="minMax"/>
          <c:max val="19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Resistance (Ω)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39415310"/>
        <c:minorUnit val="0.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Resistance of the Copper Wire as Measured by the Red Multimeter Excluding Outliers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Sheet1!$Q$62</c:f>
            </c:strRef>
          </c:tx>
          <c:spPr>
            <a:ln>
              <a:noFill/>
            </a:ln>
          </c:spPr>
          <c:marker>
            <c:symbol val="circle"/>
            <c:size val="2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1"/>
          </c:trendline>
          <c:xVal>
            <c:numRef>
              <c:f>Sheet1!$P$63:$P$74</c:f>
            </c:numRef>
          </c:xVal>
          <c:yVal>
            <c:numRef>
              <c:f>Sheet1!$Q$63:$Q$74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86771"/>
        <c:axId val="2100373800"/>
      </c:scatterChart>
      <c:valAx>
        <c:axId val="30986771"/>
        <c:scaling>
          <c:orientation val="minMax"/>
          <c:max val="110.0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Temp. (°C)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100373800"/>
        <c:minorUnit val="2.0"/>
      </c:valAx>
      <c:valAx>
        <c:axId val="2100373800"/>
        <c:scaling>
          <c:orientation val="minMax"/>
          <c:max val="2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Resistance (Ω)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0986771"/>
        <c:minorUnit val="0.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1" Type="http://schemas.openxmlformats.org/officeDocument/2006/relationships/chart" Target="../charts/chart10.xml"/><Relationship Id="rId10" Type="http://schemas.openxmlformats.org/officeDocument/2006/relationships/chart" Target="../charts/chart9.xml"/><Relationship Id="rId13" Type="http://schemas.openxmlformats.org/officeDocument/2006/relationships/chart" Target="../charts/chart12.xml"/><Relationship Id="rId12" Type="http://schemas.openxmlformats.org/officeDocument/2006/relationships/chart" Target="../charts/chart11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Relationship Id="rId5" Type="http://schemas.openxmlformats.org/officeDocument/2006/relationships/image" Target="../media/Chart5.png"/><Relationship Id="rId6" Type="http://schemas.openxmlformats.org/officeDocument/2006/relationships/chart" Target="../charts/chart5.xml"/><Relationship Id="rId7" Type="http://schemas.openxmlformats.org/officeDocument/2006/relationships/chart" Target="../charts/chart6.xml"/><Relationship Id="rId8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15</xdr:col>
      <xdr:colOff>76200</xdr:colOff>
      <xdr:row>82</xdr:row>
      <xdr:rowOff>85725</xdr:rowOff>
    </xdr:from>
    <xdr:ext cx="6448425" cy="32289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2</xdr:col>
      <xdr:colOff>0</xdr:colOff>
      <xdr:row>19</xdr:row>
      <xdr:rowOff>200025</xdr:rowOff>
    </xdr:from>
    <xdr:ext cx="59055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17</xdr:col>
      <xdr:colOff>9525</xdr:colOff>
      <xdr:row>19</xdr:row>
      <xdr:rowOff>190500</xdr:rowOff>
    </xdr:from>
    <xdr:ext cx="5543550" cy="35337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9</xdr:col>
      <xdr:colOff>28575</xdr:colOff>
      <xdr:row>19</xdr:row>
      <xdr:rowOff>190500</xdr:rowOff>
    </xdr:from>
    <xdr:ext cx="5543550" cy="3533775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4</xdr:col>
      <xdr:colOff>0</xdr:colOff>
      <xdr:row>0</xdr:row>
      <xdr:rowOff>0</xdr:rowOff>
    </xdr:from>
    <xdr:ext cx="6448425" cy="3533775"/>
    <xdr:pic>
      <xdr:nvPicPr>
        <xdr:cNvPr id="1033715943" name="Chart5" title="Chart">
          <a:extLst>
            <a:ext uri="GoogleSheetsCustomDataVersion1">
              <go:sheetsCustomData xmlns:go="http://customooxmlschemas.google.com/" pictureOfChart="1"/>
            </a:ext>
          </a:extLst>
        </xdr:cNvPr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42</xdr:row>
      <xdr:rowOff>0</xdr:rowOff>
    </xdr:from>
    <xdr:ext cx="6448425" cy="3609975"/>
    <xdr:graphicFrame>
      <xdr:nvGraphicFramePr>
        <xdr:cNvPr id="6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6"/>
        </a:graphicData>
      </a:graphic>
    </xdr:graphicFrame>
    <xdr:clientData fLocksWithSheet="0"/>
  </xdr:oneCellAnchor>
  <xdr:oneCellAnchor>
    <xdr:from>
      <xdr:col>14</xdr:col>
      <xdr:colOff>19050</xdr:colOff>
      <xdr:row>42</xdr:row>
      <xdr:rowOff>0</xdr:rowOff>
    </xdr:from>
    <xdr:ext cx="6448425" cy="3609975"/>
    <xdr:graphicFrame>
      <xdr:nvGraphicFramePr>
        <xdr:cNvPr id="7" name="Chart 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7"/>
        </a:graphicData>
      </a:graphic>
    </xdr:graphicFrame>
    <xdr:clientData fLocksWithSheet="0"/>
  </xdr:oneCellAnchor>
  <xdr:oneCellAnchor>
    <xdr:from>
      <xdr:col>1</xdr:col>
      <xdr:colOff>1428750</xdr:colOff>
      <xdr:row>61</xdr:row>
      <xdr:rowOff>28575</xdr:rowOff>
    </xdr:from>
    <xdr:ext cx="5905500" cy="3533775"/>
    <xdr:graphicFrame>
      <xdr:nvGraphicFramePr>
        <xdr:cNvPr id="8" name="Chart 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8"/>
        </a:graphicData>
      </a:graphic>
    </xdr:graphicFrame>
    <xdr:clientData fLocksWithSheet="0"/>
  </xdr:oneCellAnchor>
  <xdr:oneCellAnchor>
    <xdr:from>
      <xdr:col>9</xdr:col>
      <xdr:colOff>28575</xdr:colOff>
      <xdr:row>61</xdr:row>
      <xdr:rowOff>28575</xdr:rowOff>
    </xdr:from>
    <xdr:ext cx="5705475" cy="3533775"/>
    <xdr:graphicFrame>
      <xdr:nvGraphicFramePr>
        <xdr:cNvPr id="9" name="Chart 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9"/>
        </a:graphicData>
      </a:graphic>
    </xdr:graphicFrame>
    <xdr:clientData fLocksWithSheet="0"/>
  </xdr:oneCellAnchor>
  <xdr:oneCellAnchor>
    <xdr:from>
      <xdr:col>16</xdr:col>
      <xdr:colOff>942975</xdr:colOff>
      <xdr:row>60</xdr:row>
      <xdr:rowOff>200025</xdr:rowOff>
    </xdr:from>
    <xdr:ext cx="5705475" cy="3533775"/>
    <xdr:graphicFrame>
      <xdr:nvGraphicFramePr>
        <xdr:cNvPr id="10" name="Chart 1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0"/>
        </a:graphicData>
      </a:graphic>
    </xdr:graphicFrame>
    <xdr:clientData fLocksWithSheet="0"/>
  </xdr:oneCellAnchor>
  <xdr:oneCellAnchor>
    <xdr:from>
      <xdr:col>2</xdr:col>
      <xdr:colOff>47625</xdr:colOff>
      <xdr:row>100</xdr:row>
      <xdr:rowOff>47625</xdr:rowOff>
    </xdr:from>
    <xdr:ext cx="5819775" cy="3533775"/>
    <xdr:graphicFrame>
      <xdr:nvGraphicFramePr>
        <xdr:cNvPr id="11" name="Chart 1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1"/>
        </a:graphicData>
      </a:graphic>
    </xdr:graphicFrame>
    <xdr:clientData fLocksWithSheet="0"/>
  </xdr:oneCellAnchor>
  <xdr:oneCellAnchor>
    <xdr:from>
      <xdr:col>9</xdr:col>
      <xdr:colOff>28575</xdr:colOff>
      <xdr:row>100</xdr:row>
      <xdr:rowOff>47625</xdr:rowOff>
    </xdr:from>
    <xdr:ext cx="5705475" cy="3533775"/>
    <xdr:graphicFrame>
      <xdr:nvGraphicFramePr>
        <xdr:cNvPr id="12" name="Chart 1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2"/>
        </a:graphicData>
      </a:graphic>
    </xdr:graphicFrame>
    <xdr:clientData fLocksWithSheet="0"/>
  </xdr:oneCellAnchor>
  <xdr:oneCellAnchor>
    <xdr:from>
      <xdr:col>17</xdr:col>
      <xdr:colOff>9525</xdr:colOff>
      <xdr:row>100</xdr:row>
      <xdr:rowOff>47625</xdr:rowOff>
    </xdr:from>
    <xdr:ext cx="5705475" cy="3533775"/>
    <xdr:graphicFrame>
      <xdr:nvGraphicFramePr>
        <xdr:cNvPr id="13" name="Chart 1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3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8.38"/>
    <col customWidth="1" min="2" max="2" width="18.88"/>
    <col customWidth="1" min="3" max="3" width="16.38"/>
    <col customWidth="1" min="4" max="4" width="13.88"/>
    <col customWidth="1" min="5" max="5" width="17.75"/>
    <col customWidth="1" min="6" max="6" width="15.63"/>
    <col customWidth="1" min="7" max="7" width="14.5"/>
    <col customWidth="1" min="25" max="26" width="0.38"/>
  </cols>
  <sheetData>
    <row r="1">
      <c r="A1" s="1" t="s">
        <v>0</v>
      </c>
      <c r="E1" s="2"/>
      <c r="F1" s="2"/>
      <c r="G1" s="2"/>
      <c r="H1" s="2"/>
      <c r="I1" s="2"/>
      <c r="J1" s="2"/>
      <c r="L1" s="3"/>
      <c r="O1" s="2"/>
      <c r="Q1" s="2"/>
      <c r="R1" s="2"/>
      <c r="S1" s="2"/>
      <c r="T1" s="2"/>
      <c r="U1" s="2"/>
      <c r="V1" s="2"/>
      <c r="W1" s="2"/>
      <c r="X1" s="4"/>
      <c r="Y1" s="2"/>
    </row>
    <row r="2">
      <c r="A2" s="5" t="s">
        <v>1</v>
      </c>
      <c r="B2" s="6" t="s">
        <v>2</v>
      </c>
      <c r="C2" s="7" t="s">
        <v>3</v>
      </c>
      <c r="D2" s="8" t="s">
        <v>4</v>
      </c>
      <c r="L2" s="3"/>
      <c r="O2" s="9"/>
      <c r="P2" s="10"/>
      <c r="X2" s="11"/>
    </row>
    <row r="3">
      <c r="A3" s="9" t="s">
        <v>5</v>
      </c>
      <c r="B3" s="12" t="s">
        <v>6</v>
      </c>
      <c r="C3" s="13" t="s">
        <v>6</v>
      </c>
      <c r="D3" s="13" t="s">
        <v>6</v>
      </c>
      <c r="L3" s="3"/>
      <c r="P3" s="14"/>
      <c r="X3" s="11"/>
    </row>
    <row r="4">
      <c r="A4" s="15">
        <v>126.0</v>
      </c>
      <c r="B4" s="16">
        <v>18.9</v>
      </c>
      <c r="C4" s="17">
        <v>17.0</v>
      </c>
      <c r="D4" s="16">
        <v>18.8</v>
      </c>
      <c r="L4" s="3"/>
      <c r="P4" s="14"/>
      <c r="X4" s="11"/>
    </row>
    <row r="5">
      <c r="A5" s="15">
        <v>114.0</v>
      </c>
      <c r="B5" s="16">
        <v>19.0</v>
      </c>
      <c r="C5" s="18">
        <v>16.9</v>
      </c>
      <c r="D5" s="16">
        <v>18.6</v>
      </c>
      <c r="L5" s="3"/>
      <c r="P5" s="14"/>
      <c r="X5" s="11"/>
    </row>
    <row r="6">
      <c r="A6" s="15">
        <v>105.0</v>
      </c>
      <c r="B6" s="16">
        <v>18.7</v>
      </c>
      <c r="C6" s="18">
        <v>16.7</v>
      </c>
      <c r="D6" s="16">
        <v>18.0</v>
      </c>
      <c r="L6" s="3"/>
      <c r="P6" s="14"/>
      <c r="X6" s="11"/>
    </row>
    <row r="7">
      <c r="A7" s="15">
        <v>95.0</v>
      </c>
      <c r="B7" s="16">
        <v>19.0</v>
      </c>
      <c r="C7" s="18">
        <v>16.9</v>
      </c>
      <c r="D7" s="16">
        <v>17.7</v>
      </c>
      <c r="L7" s="3"/>
      <c r="P7" s="14"/>
      <c r="X7" s="11"/>
    </row>
    <row r="8">
      <c r="A8" s="15">
        <v>85.0</v>
      </c>
      <c r="B8" s="16">
        <v>18.9</v>
      </c>
      <c r="C8" s="18">
        <v>16.9</v>
      </c>
      <c r="D8" s="16">
        <v>17.1</v>
      </c>
      <c r="L8" s="3"/>
      <c r="P8" s="14"/>
      <c r="X8" s="11"/>
    </row>
    <row r="9">
      <c r="A9" s="15">
        <v>76.0</v>
      </c>
      <c r="B9" s="16">
        <v>19.0</v>
      </c>
      <c r="C9" s="18">
        <v>16.9</v>
      </c>
      <c r="D9" s="16">
        <v>16.4</v>
      </c>
      <c r="L9" s="3"/>
      <c r="P9" s="14"/>
      <c r="X9" s="11"/>
    </row>
    <row r="10">
      <c r="A10" s="15">
        <v>65.0</v>
      </c>
      <c r="B10" s="16">
        <v>19.0</v>
      </c>
      <c r="C10" s="18">
        <v>16.9</v>
      </c>
      <c r="D10" s="16">
        <v>15.9</v>
      </c>
      <c r="L10" s="3"/>
      <c r="P10" s="14"/>
      <c r="X10" s="11"/>
    </row>
    <row r="11">
      <c r="A11" s="15">
        <v>55.0</v>
      </c>
      <c r="B11" s="16">
        <v>19.0</v>
      </c>
      <c r="C11" s="18">
        <v>16.8</v>
      </c>
      <c r="D11" s="16">
        <v>15.3</v>
      </c>
      <c r="L11" s="3"/>
      <c r="P11" s="14"/>
      <c r="X11" s="11"/>
    </row>
    <row r="12">
      <c r="A12" s="15">
        <v>46.0</v>
      </c>
      <c r="B12" s="16">
        <v>18.9</v>
      </c>
      <c r="C12" s="18">
        <v>16.7</v>
      </c>
      <c r="D12" s="16">
        <v>14.7</v>
      </c>
      <c r="L12" s="3"/>
      <c r="P12" s="14"/>
      <c r="X12" s="11"/>
    </row>
    <row r="13">
      <c r="A13" s="15">
        <v>36.0</v>
      </c>
      <c r="B13" s="16">
        <v>18.9</v>
      </c>
      <c r="C13" s="18">
        <v>16.7</v>
      </c>
      <c r="D13" s="16">
        <v>14.1</v>
      </c>
      <c r="L13" s="3"/>
      <c r="P13" s="14"/>
      <c r="X13" s="11"/>
    </row>
    <row r="14">
      <c r="A14" s="15">
        <v>23.0</v>
      </c>
      <c r="B14" s="16">
        <v>19.0</v>
      </c>
      <c r="C14" s="18">
        <v>16.7</v>
      </c>
      <c r="D14" s="16">
        <v>13.4</v>
      </c>
      <c r="L14" s="3"/>
      <c r="X14" s="11"/>
    </row>
    <row r="15">
      <c r="L15" s="3"/>
      <c r="X15" s="11"/>
    </row>
    <row r="16">
      <c r="L16" s="3"/>
      <c r="X16" s="11"/>
    </row>
    <row r="17">
      <c r="L17" s="3"/>
      <c r="X17" s="11"/>
    </row>
    <row r="18">
      <c r="X18" s="11"/>
    </row>
    <row r="19">
      <c r="X19" s="11"/>
    </row>
    <row r="20">
      <c r="A20" s="19" t="s">
        <v>0</v>
      </c>
      <c r="X20" s="11"/>
    </row>
    <row r="21">
      <c r="A21" s="5" t="s">
        <v>1</v>
      </c>
      <c r="B21" s="6" t="s">
        <v>2</v>
      </c>
      <c r="H21" s="5" t="s">
        <v>1</v>
      </c>
      <c r="I21" s="7" t="s">
        <v>3</v>
      </c>
      <c r="P21" s="5" t="s">
        <v>1</v>
      </c>
      <c r="Q21" s="8" t="s">
        <v>4</v>
      </c>
      <c r="X21" s="11"/>
    </row>
    <row r="22">
      <c r="A22" s="9" t="s">
        <v>5</v>
      </c>
      <c r="B22" s="12" t="s">
        <v>6</v>
      </c>
      <c r="H22" s="9" t="s">
        <v>5</v>
      </c>
      <c r="I22" s="13" t="s">
        <v>6</v>
      </c>
      <c r="P22" s="9" t="s">
        <v>5</v>
      </c>
      <c r="Q22" s="13" t="s">
        <v>6</v>
      </c>
      <c r="X22" s="11"/>
    </row>
    <row r="23">
      <c r="A23" s="15">
        <v>126.0</v>
      </c>
      <c r="B23" s="16">
        <v>18.9</v>
      </c>
      <c r="H23" s="15">
        <v>126.0</v>
      </c>
      <c r="I23" s="17">
        <v>17.0</v>
      </c>
      <c r="P23" s="15">
        <v>126.0</v>
      </c>
      <c r="Q23" s="16">
        <v>18.8</v>
      </c>
      <c r="X23" s="11"/>
    </row>
    <row r="24">
      <c r="A24" s="15">
        <v>114.0</v>
      </c>
      <c r="B24" s="16">
        <v>19.0</v>
      </c>
      <c r="H24" s="15">
        <v>114.0</v>
      </c>
      <c r="I24" s="18">
        <v>16.9</v>
      </c>
      <c r="P24" s="15">
        <v>114.0</v>
      </c>
      <c r="Q24" s="16">
        <v>18.6</v>
      </c>
      <c r="X24" s="11"/>
    </row>
    <row r="25">
      <c r="A25" s="15">
        <v>105.0</v>
      </c>
      <c r="B25" s="16">
        <v>18.7</v>
      </c>
      <c r="H25" s="15">
        <v>105.0</v>
      </c>
      <c r="I25" s="18">
        <v>16.7</v>
      </c>
      <c r="P25" s="15">
        <v>105.0</v>
      </c>
      <c r="Q25" s="16">
        <v>18.0</v>
      </c>
      <c r="X25" s="11"/>
    </row>
    <row r="26">
      <c r="A26" s="15">
        <v>95.0</v>
      </c>
      <c r="B26" s="16">
        <v>19.0</v>
      </c>
      <c r="H26" s="15">
        <v>95.0</v>
      </c>
      <c r="I26" s="18">
        <v>16.9</v>
      </c>
      <c r="P26" s="15">
        <v>95.0</v>
      </c>
      <c r="Q26" s="16">
        <v>17.7</v>
      </c>
      <c r="X26" s="11"/>
    </row>
    <row r="27">
      <c r="A27" s="15">
        <v>85.0</v>
      </c>
      <c r="B27" s="16">
        <v>18.9</v>
      </c>
      <c r="H27" s="15">
        <v>85.0</v>
      </c>
      <c r="I27" s="18">
        <v>16.9</v>
      </c>
      <c r="P27" s="15">
        <v>85.0</v>
      </c>
      <c r="Q27" s="16">
        <v>17.1</v>
      </c>
      <c r="X27" s="11"/>
    </row>
    <row r="28">
      <c r="A28" s="15">
        <v>76.0</v>
      </c>
      <c r="B28" s="16">
        <v>19.0</v>
      </c>
      <c r="H28" s="15">
        <v>76.0</v>
      </c>
      <c r="I28" s="18">
        <v>16.9</v>
      </c>
      <c r="P28" s="15">
        <v>76.0</v>
      </c>
      <c r="Q28" s="16">
        <v>16.4</v>
      </c>
      <c r="X28" s="11"/>
    </row>
    <row r="29">
      <c r="A29" s="15">
        <v>65.0</v>
      </c>
      <c r="B29" s="16">
        <v>19.0</v>
      </c>
      <c r="H29" s="15">
        <v>65.0</v>
      </c>
      <c r="I29" s="18">
        <v>16.9</v>
      </c>
      <c r="P29" s="15">
        <v>65.0</v>
      </c>
      <c r="Q29" s="16">
        <v>15.9</v>
      </c>
      <c r="X29" s="11"/>
    </row>
    <row r="30">
      <c r="A30" s="15">
        <v>55.0</v>
      </c>
      <c r="B30" s="16">
        <v>19.0</v>
      </c>
      <c r="H30" s="15">
        <v>55.0</v>
      </c>
      <c r="I30" s="18">
        <v>16.8</v>
      </c>
      <c r="P30" s="15">
        <v>55.0</v>
      </c>
      <c r="Q30" s="16">
        <v>15.3</v>
      </c>
      <c r="X30" s="11"/>
    </row>
    <row r="31">
      <c r="A31" s="15">
        <v>46.0</v>
      </c>
      <c r="B31" s="16">
        <v>18.9</v>
      </c>
      <c r="H31" s="15">
        <v>46.0</v>
      </c>
      <c r="I31" s="18">
        <v>16.7</v>
      </c>
      <c r="P31" s="15">
        <v>46.0</v>
      </c>
      <c r="Q31" s="16">
        <v>14.7</v>
      </c>
      <c r="X31" s="11"/>
    </row>
    <row r="32">
      <c r="A32" s="15">
        <v>36.0</v>
      </c>
      <c r="B32" s="16">
        <v>18.9</v>
      </c>
      <c r="H32" s="15">
        <v>36.0</v>
      </c>
      <c r="I32" s="18">
        <v>16.7</v>
      </c>
      <c r="P32" s="15">
        <v>36.0</v>
      </c>
      <c r="Q32" s="16">
        <v>14.1</v>
      </c>
      <c r="X32" s="11"/>
    </row>
    <row r="33">
      <c r="A33" s="15">
        <v>23.0</v>
      </c>
      <c r="B33" s="16">
        <v>19.0</v>
      </c>
      <c r="H33" s="15">
        <v>23.0</v>
      </c>
      <c r="I33" s="18">
        <v>16.7</v>
      </c>
      <c r="P33" s="15">
        <v>23.0</v>
      </c>
      <c r="Q33" s="16">
        <v>13.4</v>
      </c>
      <c r="X33" s="11"/>
    </row>
    <row r="34">
      <c r="X34" s="11"/>
    </row>
    <row r="35">
      <c r="X35" s="11"/>
    </row>
    <row r="36">
      <c r="X36" s="11"/>
    </row>
    <row r="37">
      <c r="X37" s="11"/>
    </row>
    <row r="38">
      <c r="X38" s="11"/>
    </row>
    <row r="39">
      <c r="X39" s="11"/>
    </row>
    <row r="40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ht="14.2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>
      <c r="C42" s="20"/>
      <c r="X42" s="11"/>
    </row>
    <row r="43">
      <c r="A43" s="21" t="s">
        <v>7</v>
      </c>
      <c r="E43" s="9"/>
      <c r="K43" s="21" t="s">
        <v>8</v>
      </c>
      <c r="X43" s="11"/>
    </row>
    <row r="44">
      <c r="A44" s="5" t="s">
        <v>1</v>
      </c>
      <c r="B44" s="6" t="s">
        <v>2</v>
      </c>
      <c r="C44" s="7" t="s">
        <v>3</v>
      </c>
      <c r="D44" s="8" t="s">
        <v>4</v>
      </c>
      <c r="K44" s="5" t="s">
        <v>1</v>
      </c>
      <c r="L44" s="6" t="s">
        <v>2</v>
      </c>
      <c r="M44" s="7" t="s">
        <v>3</v>
      </c>
      <c r="N44" s="8" t="s">
        <v>4</v>
      </c>
      <c r="X44" s="11"/>
    </row>
    <row r="45">
      <c r="A45" s="9" t="s">
        <v>5</v>
      </c>
      <c r="B45" s="12" t="s">
        <v>6</v>
      </c>
      <c r="C45" s="13" t="s">
        <v>6</v>
      </c>
      <c r="D45" s="13" t="s">
        <v>6</v>
      </c>
      <c r="K45" s="9" t="s">
        <v>5</v>
      </c>
      <c r="L45" s="12" t="s">
        <v>6</v>
      </c>
      <c r="M45" s="13" t="s">
        <v>6</v>
      </c>
      <c r="N45" s="13" t="s">
        <v>6</v>
      </c>
      <c r="X45" s="11"/>
    </row>
    <row r="46">
      <c r="A46" s="15">
        <v>124.0</v>
      </c>
      <c r="B46" s="17">
        <v>18.1</v>
      </c>
      <c r="C46" s="17">
        <v>15.9</v>
      </c>
      <c r="D46" s="17">
        <v>17.7</v>
      </c>
      <c r="K46" s="15">
        <v>124.0</v>
      </c>
      <c r="L46" s="17"/>
      <c r="M46" s="17"/>
      <c r="N46" s="17"/>
      <c r="X46" s="11"/>
    </row>
    <row r="47">
      <c r="A47" s="15">
        <v>112.0</v>
      </c>
      <c r="B47" s="17">
        <v>18.3</v>
      </c>
      <c r="C47" s="17">
        <v>16.3</v>
      </c>
      <c r="D47" s="17">
        <v>17.9</v>
      </c>
      <c r="K47" s="15">
        <v>112.0</v>
      </c>
      <c r="L47" s="17"/>
      <c r="M47" s="17"/>
      <c r="N47" s="17"/>
      <c r="X47" s="11"/>
    </row>
    <row r="48">
      <c r="A48" s="15">
        <v>104.0</v>
      </c>
      <c r="B48" s="16">
        <v>20.1</v>
      </c>
      <c r="C48" s="18">
        <v>17.9</v>
      </c>
      <c r="D48" s="16">
        <v>19.3</v>
      </c>
      <c r="E48" s="22"/>
      <c r="K48" s="15">
        <v>104.0</v>
      </c>
      <c r="L48" s="16">
        <v>20.1</v>
      </c>
      <c r="M48" s="18">
        <v>17.9</v>
      </c>
      <c r="N48" s="16">
        <v>19.3</v>
      </c>
      <c r="X48" s="11"/>
    </row>
    <row r="49">
      <c r="A49" s="15">
        <v>94.0</v>
      </c>
      <c r="B49" s="16">
        <v>20.0</v>
      </c>
      <c r="C49" s="18">
        <v>17.9</v>
      </c>
      <c r="D49" s="16">
        <v>18.7</v>
      </c>
      <c r="K49" s="15">
        <v>94.0</v>
      </c>
      <c r="L49" s="16">
        <v>20.0</v>
      </c>
      <c r="M49" s="18">
        <v>17.9</v>
      </c>
      <c r="N49" s="16">
        <v>18.7</v>
      </c>
      <c r="X49" s="11"/>
    </row>
    <row r="50">
      <c r="A50" s="15">
        <v>85.0</v>
      </c>
      <c r="B50" s="16">
        <v>19.9</v>
      </c>
      <c r="C50" s="18">
        <v>17.8</v>
      </c>
      <c r="D50" s="16">
        <v>17.9</v>
      </c>
      <c r="K50" s="15">
        <v>85.0</v>
      </c>
      <c r="L50" s="16">
        <v>19.9</v>
      </c>
      <c r="M50" s="18">
        <v>17.8</v>
      </c>
      <c r="N50" s="16">
        <v>17.9</v>
      </c>
      <c r="X50" s="11"/>
    </row>
    <row r="51">
      <c r="A51" s="15">
        <v>76.0</v>
      </c>
      <c r="B51" s="16">
        <v>19.6</v>
      </c>
      <c r="C51" s="18">
        <v>17.7</v>
      </c>
      <c r="D51" s="16">
        <v>17.2</v>
      </c>
      <c r="K51" s="15">
        <v>76.0</v>
      </c>
      <c r="L51" s="16">
        <v>19.6</v>
      </c>
      <c r="M51" s="18">
        <v>17.7</v>
      </c>
      <c r="N51" s="16">
        <v>17.2</v>
      </c>
      <c r="X51" s="11"/>
    </row>
    <row r="52">
      <c r="A52" s="15">
        <v>65.0</v>
      </c>
      <c r="B52" s="16">
        <v>19.7</v>
      </c>
      <c r="C52" s="18">
        <v>17.5</v>
      </c>
      <c r="D52" s="16">
        <v>16.5</v>
      </c>
      <c r="K52" s="15">
        <v>65.0</v>
      </c>
      <c r="L52" s="16">
        <v>19.7</v>
      </c>
      <c r="M52" s="18">
        <v>17.5</v>
      </c>
      <c r="N52" s="16">
        <v>16.5</v>
      </c>
      <c r="X52" s="11"/>
    </row>
    <row r="53">
      <c r="A53" s="15">
        <v>55.0</v>
      </c>
      <c r="B53" s="17">
        <v>19.5</v>
      </c>
      <c r="C53" s="17">
        <v>17.3</v>
      </c>
      <c r="D53" s="16">
        <v>15.9</v>
      </c>
      <c r="K53" s="15">
        <v>55.0</v>
      </c>
      <c r="L53" s="17">
        <v>19.5</v>
      </c>
      <c r="M53" s="17">
        <v>17.3</v>
      </c>
      <c r="N53" s="16">
        <v>15.9</v>
      </c>
      <c r="X53" s="11"/>
    </row>
    <row r="54">
      <c r="A54" s="15">
        <v>46.0</v>
      </c>
      <c r="B54" s="16">
        <v>19.5</v>
      </c>
      <c r="C54" s="18">
        <v>17.3</v>
      </c>
      <c r="D54" s="16">
        <v>15.3</v>
      </c>
      <c r="K54" s="15">
        <v>46.0</v>
      </c>
      <c r="L54" s="16">
        <v>19.5</v>
      </c>
      <c r="M54" s="18">
        <v>17.3</v>
      </c>
      <c r="N54" s="16">
        <v>15.3</v>
      </c>
      <c r="X54" s="11"/>
    </row>
    <row r="55">
      <c r="A55" s="15">
        <v>36.0</v>
      </c>
      <c r="B55" s="16">
        <v>19.3</v>
      </c>
      <c r="C55" s="18">
        <v>17.1</v>
      </c>
      <c r="D55" s="16">
        <v>14.6</v>
      </c>
      <c r="K55" s="15">
        <v>36.0</v>
      </c>
      <c r="L55" s="16">
        <v>19.3</v>
      </c>
      <c r="M55" s="18">
        <v>17.1</v>
      </c>
      <c r="N55" s="16">
        <v>14.6</v>
      </c>
      <c r="X55" s="11"/>
    </row>
    <row r="56">
      <c r="A56" s="15">
        <v>25.0</v>
      </c>
      <c r="B56" s="16">
        <v>19.2</v>
      </c>
      <c r="C56" s="18">
        <v>16.9</v>
      </c>
      <c r="D56" s="16">
        <v>13.6</v>
      </c>
      <c r="K56" s="15">
        <v>25.0</v>
      </c>
      <c r="L56" s="16">
        <v>19.2</v>
      </c>
      <c r="M56" s="18">
        <v>16.9</v>
      </c>
      <c r="N56" s="16">
        <v>13.6</v>
      </c>
      <c r="X56" s="11"/>
    </row>
    <row r="57">
      <c r="X57" s="11"/>
    </row>
    <row r="58">
      <c r="X58" s="11"/>
    </row>
    <row r="59">
      <c r="X59" s="11"/>
    </row>
    <row r="60">
      <c r="X60" s="11"/>
    </row>
    <row r="61">
      <c r="A61" s="21" t="s">
        <v>9</v>
      </c>
      <c r="X61" s="11"/>
    </row>
    <row r="62">
      <c r="A62" s="5" t="s">
        <v>1</v>
      </c>
      <c r="B62" s="6" t="s">
        <v>2</v>
      </c>
      <c r="H62" s="5" t="s">
        <v>1</v>
      </c>
      <c r="I62" s="7" t="s">
        <v>3</v>
      </c>
      <c r="P62" s="5" t="s">
        <v>1</v>
      </c>
      <c r="Q62" s="8" t="s">
        <v>4</v>
      </c>
      <c r="X62" s="11"/>
    </row>
    <row r="63">
      <c r="A63" s="9" t="s">
        <v>5</v>
      </c>
      <c r="B63" s="12" t="s">
        <v>6</v>
      </c>
      <c r="H63" s="9" t="s">
        <v>5</v>
      </c>
      <c r="I63" s="13" t="s">
        <v>6</v>
      </c>
      <c r="P63" s="9" t="s">
        <v>5</v>
      </c>
      <c r="Q63" s="13" t="s">
        <v>6</v>
      </c>
      <c r="X63" s="11"/>
    </row>
    <row r="64">
      <c r="A64" s="15">
        <v>124.0</v>
      </c>
      <c r="B64" s="17"/>
      <c r="H64" s="15">
        <v>124.0</v>
      </c>
      <c r="I64" s="17"/>
      <c r="P64" s="15">
        <v>124.0</v>
      </c>
      <c r="Q64" s="17"/>
      <c r="X64" s="11"/>
    </row>
    <row r="65">
      <c r="A65" s="15">
        <v>112.0</v>
      </c>
      <c r="B65" s="17"/>
      <c r="H65" s="15">
        <v>112.0</v>
      </c>
      <c r="I65" s="17"/>
      <c r="P65" s="15">
        <v>112.0</v>
      </c>
      <c r="Q65" s="17"/>
      <c r="X65" s="11"/>
    </row>
    <row r="66">
      <c r="A66" s="15">
        <v>104.0</v>
      </c>
      <c r="B66" s="16">
        <v>20.1</v>
      </c>
      <c r="H66" s="15">
        <v>104.0</v>
      </c>
      <c r="I66" s="18">
        <v>17.9</v>
      </c>
      <c r="P66" s="15">
        <v>104.0</v>
      </c>
      <c r="Q66" s="16">
        <v>19.3</v>
      </c>
      <c r="X66" s="11"/>
    </row>
    <row r="67">
      <c r="A67" s="15">
        <v>94.0</v>
      </c>
      <c r="B67" s="16">
        <v>20.0</v>
      </c>
      <c r="H67" s="15">
        <v>94.0</v>
      </c>
      <c r="I67" s="18">
        <v>17.9</v>
      </c>
      <c r="P67" s="15">
        <v>94.0</v>
      </c>
      <c r="Q67" s="16">
        <v>18.7</v>
      </c>
      <c r="X67" s="11"/>
    </row>
    <row r="68">
      <c r="A68" s="15">
        <v>85.0</v>
      </c>
      <c r="B68" s="16">
        <v>19.9</v>
      </c>
      <c r="H68" s="15">
        <v>85.0</v>
      </c>
      <c r="I68" s="18">
        <v>17.8</v>
      </c>
      <c r="P68" s="15">
        <v>85.0</v>
      </c>
      <c r="Q68" s="16">
        <v>17.9</v>
      </c>
      <c r="X68" s="11"/>
    </row>
    <row r="69">
      <c r="A69" s="15">
        <v>76.0</v>
      </c>
      <c r="B69" s="16">
        <v>19.6</v>
      </c>
      <c r="H69" s="15">
        <v>76.0</v>
      </c>
      <c r="I69" s="18">
        <v>17.7</v>
      </c>
      <c r="P69" s="15">
        <v>76.0</v>
      </c>
      <c r="Q69" s="16">
        <v>17.2</v>
      </c>
      <c r="X69" s="11"/>
    </row>
    <row r="70">
      <c r="A70" s="15">
        <v>65.0</v>
      </c>
      <c r="B70" s="16">
        <v>19.7</v>
      </c>
      <c r="H70" s="15">
        <v>65.0</v>
      </c>
      <c r="I70" s="18">
        <v>17.5</v>
      </c>
      <c r="P70" s="15">
        <v>65.0</v>
      </c>
      <c r="Q70" s="16">
        <v>16.5</v>
      </c>
      <c r="X70" s="11"/>
    </row>
    <row r="71">
      <c r="A71" s="15">
        <v>55.0</v>
      </c>
      <c r="B71" s="17">
        <v>19.5</v>
      </c>
      <c r="H71" s="15">
        <v>55.0</v>
      </c>
      <c r="I71" s="17">
        <v>17.3</v>
      </c>
      <c r="P71" s="15">
        <v>55.0</v>
      </c>
      <c r="Q71" s="16">
        <v>15.9</v>
      </c>
      <c r="X71" s="11"/>
    </row>
    <row r="72">
      <c r="A72" s="15">
        <v>46.0</v>
      </c>
      <c r="B72" s="16">
        <v>19.5</v>
      </c>
      <c r="H72" s="15">
        <v>46.0</v>
      </c>
      <c r="I72" s="18">
        <v>17.3</v>
      </c>
      <c r="P72" s="15">
        <v>46.0</v>
      </c>
      <c r="Q72" s="16">
        <v>15.3</v>
      </c>
      <c r="X72" s="11"/>
    </row>
    <row r="73">
      <c r="A73" s="15">
        <v>36.0</v>
      </c>
      <c r="B73" s="16">
        <v>19.3</v>
      </c>
      <c r="H73" s="15">
        <v>36.0</v>
      </c>
      <c r="I73" s="18">
        <v>17.1</v>
      </c>
      <c r="P73" s="15">
        <v>36.0</v>
      </c>
      <c r="Q73" s="16">
        <v>14.6</v>
      </c>
      <c r="X73" s="11"/>
    </row>
    <row r="74">
      <c r="A74" s="15">
        <v>25.0</v>
      </c>
      <c r="B74" s="16">
        <v>19.2</v>
      </c>
      <c r="H74" s="15">
        <v>25.0</v>
      </c>
      <c r="I74" s="18">
        <v>16.9</v>
      </c>
      <c r="P74" s="15">
        <v>25.0</v>
      </c>
      <c r="Q74" s="16">
        <v>13.6</v>
      </c>
      <c r="X74" s="11"/>
    </row>
    <row r="75">
      <c r="X75" s="11"/>
    </row>
    <row r="76">
      <c r="X76" s="11"/>
    </row>
    <row r="77">
      <c r="X77" s="11"/>
    </row>
    <row r="78">
      <c r="X78" s="11"/>
    </row>
    <row r="79">
      <c r="X79" s="11"/>
    </row>
    <row r="80">
      <c r="X80" s="11"/>
    </row>
    <row r="8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11"/>
      <c r="Y83" s="23"/>
      <c r="Z83" s="23"/>
    </row>
    <row r="84">
      <c r="A84" s="24" t="s">
        <v>10</v>
      </c>
      <c r="K84" s="24"/>
      <c r="L84" s="24"/>
      <c r="M84" s="24"/>
      <c r="N84" s="24"/>
      <c r="O84" s="24"/>
      <c r="X84" s="11"/>
    </row>
    <row r="85">
      <c r="B85" s="25" t="s">
        <v>2</v>
      </c>
      <c r="E85" s="26" t="s">
        <v>3</v>
      </c>
      <c r="H85" s="27" t="s">
        <v>4</v>
      </c>
      <c r="L85" s="9" t="s">
        <v>11</v>
      </c>
      <c r="X85" s="11"/>
    </row>
    <row r="86">
      <c r="A86" s="5" t="s">
        <v>1</v>
      </c>
      <c r="B86" s="22" t="s">
        <v>12</v>
      </c>
      <c r="C86" s="22" t="s">
        <v>13</v>
      </c>
      <c r="D86" s="28" t="s">
        <v>14</v>
      </c>
      <c r="E86" s="22" t="s">
        <v>12</v>
      </c>
      <c r="F86" s="22" t="s">
        <v>13</v>
      </c>
      <c r="G86" s="28" t="s">
        <v>14</v>
      </c>
      <c r="H86" s="22" t="s">
        <v>12</v>
      </c>
      <c r="I86" s="22" t="s">
        <v>13</v>
      </c>
      <c r="J86" s="28" t="s">
        <v>14</v>
      </c>
      <c r="L86" s="5" t="s">
        <v>1</v>
      </c>
      <c r="M86" s="29" t="s">
        <v>2</v>
      </c>
      <c r="N86" s="30" t="s">
        <v>3</v>
      </c>
      <c r="O86" s="31" t="s">
        <v>4</v>
      </c>
      <c r="X86" s="11"/>
    </row>
    <row r="87">
      <c r="A87" s="9" t="s">
        <v>5</v>
      </c>
      <c r="B87" s="12" t="s">
        <v>6</v>
      </c>
      <c r="C87" s="13" t="s">
        <v>15</v>
      </c>
      <c r="D87" s="32" t="s">
        <v>16</v>
      </c>
      <c r="E87" s="12" t="s">
        <v>6</v>
      </c>
      <c r="F87" s="13" t="s">
        <v>15</v>
      </c>
      <c r="G87" s="32" t="s">
        <v>16</v>
      </c>
      <c r="H87" s="12" t="s">
        <v>6</v>
      </c>
      <c r="I87" s="13" t="s">
        <v>15</v>
      </c>
      <c r="J87" s="32" t="s">
        <v>16</v>
      </c>
      <c r="L87" s="12" t="s">
        <v>17</v>
      </c>
      <c r="M87" s="32" t="s">
        <v>16</v>
      </c>
      <c r="N87" s="32" t="s">
        <v>16</v>
      </c>
      <c r="O87" s="32" t="s">
        <v>16</v>
      </c>
      <c r="X87" s="11"/>
    </row>
    <row r="88">
      <c r="A88" s="33">
        <v>122.0</v>
      </c>
      <c r="B88" s="20">
        <v>5.36</v>
      </c>
      <c r="C88" s="20">
        <v>282.0</v>
      </c>
      <c r="D88" s="34">
        <f t="shared" ref="D88:D98" si="1"> B88/C88 * 1000</f>
        <v>19.0070922</v>
      </c>
      <c r="E88" s="35">
        <v>5.25</v>
      </c>
      <c r="F88" s="36">
        <v>316.0</v>
      </c>
      <c r="G88" s="34">
        <f t="shared" ref="G88:G98" si="2"> E88/F88 * 1000</f>
        <v>16.61392405</v>
      </c>
      <c r="H88" s="35">
        <v>5.15</v>
      </c>
      <c r="I88" s="36">
        <v>276.0</v>
      </c>
      <c r="J88" s="34">
        <f t="shared" ref="J88:J98" si="3"> H88/I88 * 1000</f>
        <v>18.65942029</v>
      </c>
      <c r="L88" s="20">
        <v>122.0</v>
      </c>
      <c r="M88" s="37">
        <v>19.00709219858156</v>
      </c>
      <c r="N88" s="37">
        <v>16.61392405063291</v>
      </c>
      <c r="O88" s="37">
        <v>18.659420289855074</v>
      </c>
      <c r="X88" s="11"/>
    </row>
    <row r="89">
      <c r="A89" s="38">
        <v>114.0</v>
      </c>
      <c r="B89" s="15">
        <v>5.21</v>
      </c>
      <c r="C89" s="15">
        <v>277.0</v>
      </c>
      <c r="D89" s="34">
        <f t="shared" si="1"/>
        <v>18.80866426</v>
      </c>
      <c r="E89" s="10">
        <v>5.05</v>
      </c>
      <c r="F89" s="15">
        <v>305.0</v>
      </c>
      <c r="G89" s="34">
        <f t="shared" si="2"/>
        <v>16.55737705</v>
      </c>
      <c r="H89" s="10">
        <v>5.1</v>
      </c>
      <c r="I89" s="15">
        <v>275.0</v>
      </c>
      <c r="J89" s="34">
        <f t="shared" si="3"/>
        <v>18.54545455</v>
      </c>
      <c r="L89" s="15">
        <v>114.0</v>
      </c>
      <c r="M89" s="37">
        <v>18.8086642599278</v>
      </c>
      <c r="N89" s="37">
        <v>16.557377049180328</v>
      </c>
      <c r="O89" s="37">
        <v>18.545454545454547</v>
      </c>
      <c r="X89" s="11"/>
    </row>
    <row r="90">
      <c r="A90" s="38">
        <v>101.0</v>
      </c>
      <c r="B90" s="15">
        <v>4.91</v>
      </c>
      <c r="C90" s="15">
        <v>260.0</v>
      </c>
      <c r="D90" s="34">
        <f t="shared" si="1"/>
        <v>18.88461538</v>
      </c>
      <c r="E90" s="10">
        <v>5.01</v>
      </c>
      <c r="F90" s="15">
        <v>300.0</v>
      </c>
      <c r="G90" s="34">
        <f t="shared" si="2"/>
        <v>16.7</v>
      </c>
      <c r="H90" s="10">
        <v>5.25</v>
      </c>
      <c r="I90" s="15">
        <v>292.0</v>
      </c>
      <c r="J90" s="34">
        <f t="shared" si="3"/>
        <v>17.97945205</v>
      </c>
      <c r="L90" s="15">
        <v>101.0</v>
      </c>
      <c r="M90" s="37">
        <v>18.884615384615387</v>
      </c>
      <c r="N90" s="37">
        <v>16.7</v>
      </c>
      <c r="O90" s="37">
        <v>17.97945205479452</v>
      </c>
      <c r="X90" s="11"/>
    </row>
    <row r="91">
      <c r="A91" s="38">
        <v>93.0</v>
      </c>
      <c r="B91" s="15">
        <v>4.75</v>
      </c>
      <c r="C91" s="15">
        <v>254.0</v>
      </c>
      <c r="D91" s="34">
        <f t="shared" si="1"/>
        <v>18.7007874</v>
      </c>
      <c r="E91" s="10">
        <v>4.36</v>
      </c>
      <c r="F91" s="15">
        <v>264.0</v>
      </c>
      <c r="G91" s="34">
        <f t="shared" si="2"/>
        <v>16.51515152</v>
      </c>
      <c r="H91" s="10">
        <v>5.0</v>
      </c>
      <c r="I91" s="15">
        <v>289.0</v>
      </c>
      <c r="J91" s="34">
        <f t="shared" si="3"/>
        <v>17.30103806</v>
      </c>
      <c r="L91" s="15">
        <v>93.0</v>
      </c>
      <c r="M91" s="37">
        <v>18.700787401574804</v>
      </c>
      <c r="N91" s="37">
        <v>16.51515151515152</v>
      </c>
      <c r="O91" s="37">
        <v>17.301038062283737</v>
      </c>
      <c r="X91" s="11"/>
    </row>
    <row r="92">
      <c r="A92" s="38">
        <v>84.0</v>
      </c>
      <c r="B92" s="15">
        <v>4.05</v>
      </c>
      <c r="C92" s="15">
        <v>219.0</v>
      </c>
      <c r="D92" s="34">
        <f t="shared" si="1"/>
        <v>18.49315068</v>
      </c>
      <c r="E92" s="10">
        <v>4.7</v>
      </c>
      <c r="F92" s="15">
        <v>285.0</v>
      </c>
      <c r="G92" s="34">
        <f t="shared" si="2"/>
        <v>16.49122807</v>
      </c>
      <c r="H92" s="10">
        <v>4.97</v>
      </c>
      <c r="I92" s="15">
        <v>296.0</v>
      </c>
      <c r="J92" s="34">
        <f t="shared" si="3"/>
        <v>16.79054054</v>
      </c>
      <c r="L92" s="15">
        <v>84.0</v>
      </c>
      <c r="M92" s="37">
        <v>18.493150684931507</v>
      </c>
      <c r="N92" s="37">
        <v>16.49122807017544</v>
      </c>
      <c r="O92" s="37">
        <v>16.79054054054054</v>
      </c>
      <c r="X92" s="11"/>
    </row>
    <row r="93">
      <c r="A93" s="38">
        <v>75.0</v>
      </c>
      <c r="B93" s="15">
        <v>5.26</v>
      </c>
      <c r="C93" s="15">
        <v>280.0</v>
      </c>
      <c r="D93" s="34">
        <f t="shared" si="1"/>
        <v>18.78571429</v>
      </c>
      <c r="E93" s="10">
        <v>4.91</v>
      </c>
      <c r="F93" s="15">
        <v>292.0</v>
      </c>
      <c r="G93" s="34">
        <f t="shared" si="2"/>
        <v>16.81506849</v>
      </c>
      <c r="H93" s="10">
        <v>4.95</v>
      </c>
      <c r="I93" s="15">
        <v>305.0</v>
      </c>
      <c r="J93" s="34">
        <f t="shared" si="3"/>
        <v>16.2295082</v>
      </c>
      <c r="L93" s="15">
        <v>75.0</v>
      </c>
      <c r="M93" s="37">
        <v>18.785714285714285</v>
      </c>
      <c r="N93" s="37">
        <v>16.815068493150687</v>
      </c>
      <c r="O93" s="37">
        <v>16.229508196721312</v>
      </c>
      <c r="X93" s="11"/>
    </row>
    <row r="94">
      <c r="A94" s="38">
        <v>65.0</v>
      </c>
      <c r="B94" s="15">
        <v>4.76</v>
      </c>
      <c r="C94" s="15">
        <v>253.0</v>
      </c>
      <c r="D94" s="34">
        <f t="shared" si="1"/>
        <v>18.81422925</v>
      </c>
      <c r="E94" s="10">
        <v>4.63</v>
      </c>
      <c r="F94" s="15">
        <v>270.0</v>
      </c>
      <c r="G94" s="34">
        <f t="shared" si="2"/>
        <v>17.14814815</v>
      </c>
      <c r="H94" s="10">
        <v>4.73</v>
      </c>
      <c r="I94" s="15">
        <v>306.0</v>
      </c>
      <c r="J94" s="34">
        <f t="shared" si="3"/>
        <v>15.45751634</v>
      </c>
      <c r="L94" s="15">
        <v>65.0</v>
      </c>
      <c r="M94" s="37">
        <v>18.81422924901186</v>
      </c>
      <c r="N94" s="37">
        <v>17.14814814814815</v>
      </c>
      <c r="O94" s="37">
        <v>15.457516339869283</v>
      </c>
      <c r="X94" s="11"/>
    </row>
    <row r="95">
      <c r="A95" s="38">
        <v>54.0</v>
      </c>
      <c r="B95" s="15">
        <v>3.84</v>
      </c>
      <c r="C95" s="15">
        <v>205.0</v>
      </c>
      <c r="D95" s="34">
        <f t="shared" si="1"/>
        <v>18.73170732</v>
      </c>
      <c r="E95" s="10">
        <v>5.18</v>
      </c>
      <c r="F95" s="15">
        <v>312.0</v>
      </c>
      <c r="G95" s="34">
        <f t="shared" si="2"/>
        <v>16.6025641</v>
      </c>
      <c r="H95" s="10">
        <v>4.95</v>
      </c>
      <c r="I95" s="15">
        <v>329.0</v>
      </c>
      <c r="J95" s="34">
        <f t="shared" si="3"/>
        <v>15.04559271</v>
      </c>
      <c r="L95" s="15">
        <v>54.0</v>
      </c>
      <c r="M95" s="37">
        <v>18.73170731707317</v>
      </c>
      <c r="N95" s="37">
        <v>16.602564102564102</v>
      </c>
      <c r="O95" s="37">
        <v>15.045592705167175</v>
      </c>
      <c r="X95" s="11"/>
    </row>
    <row r="96">
      <c r="A96" s="38">
        <v>45.0</v>
      </c>
      <c r="B96" s="15">
        <v>3.74</v>
      </c>
      <c r="C96" s="15">
        <v>200.0</v>
      </c>
      <c r="D96" s="34">
        <f t="shared" si="1"/>
        <v>18.7</v>
      </c>
      <c r="E96" s="10">
        <v>5.34</v>
      </c>
      <c r="F96" s="15">
        <v>321.0</v>
      </c>
      <c r="G96" s="34">
        <f t="shared" si="2"/>
        <v>16.63551402</v>
      </c>
      <c r="H96" s="10">
        <v>5.17</v>
      </c>
      <c r="I96" s="15">
        <v>355.0</v>
      </c>
      <c r="J96" s="34">
        <f t="shared" si="3"/>
        <v>14.56338028</v>
      </c>
      <c r="L96" s="15">
        <v>45.0</v>
      </c>
      <c r="M96" s="37">
        <v>18.700000000000003</v>
      </c>
      <c r="N96" s="37">
        <v>16.635514018691588</v>
      </c>
      <c r="O96" s="37">
        <v>14.56338028169014</v>
      </c>
      <c r="X96" s="11"/>
    </row>
    <row r="97">
      <c r="A97" s="38">
        <v>36.0</v>
      </c>
      <c r="B97" s="15">
        <v>4.75</v>
      </c>
      <c r="C97" s="15">
        <v>252.0</v>
      </c>
      <c r="D97" s="34">
        <f t="shared" si="1"/>
        <v>18.84920635</v>
      </c>
      <c r="E97" s="10">
        <v>3.46</v>
      </c>
      <c r="F97" s="15">
        <v>210.0</v>
      </c>
      <c r="G97" s="34">
        <f t="shared" si="2"/>
        <v>16.47619048</v>
      </c>
      <c r="H97" s="10">
        <v>4.82</v>
      </c>
      <c r="I97" s="15">
        <v>345.0</v>
      </c>
      <c r="J97" s="34">
        <f t="shared" si="3"/>
        <v>13.97101449</v>
      </c>
      <c r="L97" s="15">
        <v>36.0</v>
      </c>
      <c r="M97" s="37">
        <v>18.849206349206348</v>
      </c>
      <c r="N97" s="37">
        <v>16.476190476190478</v>
      </c>
      <c r="O97" s="37">
        <v>13.971014492753625</v>
      </c>
      <c r="X97" s="11"/>
    </row>
    <row r="98">
      <c r="A98" s="38">
        <v>23.0</v>
      </c>
      <c r="B98" s="15">
        <v>5.14</v>
      </c>
      <c r="C98" s="15">
        <v>274.0</v>
      </c>
      <c r="D98" s="34">
        <f t="shared" si="1"/>
        <v>18.75912409</v>
      </c>
      <c r="E98" s="10">
        <v>4.82</v>
      </c>
      <c r="F98" s="15">
        <v>292.0</v>
      </c>
      <c r="G98" s="34">
        <f t="shared" si="2"/>
        <v>16.50684932</v>
      </c>
      <c r="H98" s="10">
        <v>4.68</v>
      </c>
      <c r="I98" s="15">
        <v>355.0</v>
      </c>
      <c r="J98" s="34">
        <f t="shared" si="3"/>
        <v>13.18309859</v>
      </c>
      <c r="L98" s="15">
        <v>23.0</v>
      </c>
      <c r="M98" s="37">
        <v>18.75912408759124</v>
      </c>
      <c r="N98" s="37">
        <v>16.506849315068493</v>
      </c>
      <c r="O98" s="37">
        <v>13.183098591549294</v>
      </c>
      <c r="X98" s="11"/>
    </row>
    <row r="99">
      <c r="X99" s="11"/>
    </row>
    <row r="100">
      <c r="A100" s="39" t="s">
        <v>18</v>
      </c>
      <c r="X100" s="11"/>
    </row>
    <row r="101">
      <c r="A101" s="5" t="s">
        <v>1</v>
      </c>
      <c r="B101" s="29" t="s">
        <v>2</v>
      </c>
      <c r="H101" s="5" t="s">
        <v>1</v>
      </c>
      <c r="I101" s="30" t="s">
        <v>3</v>
      </c>
      <c r="P101" s="5" t="s">
        <v>1</v>
      </c>
      <c r="Q101" s="31" t="s">
        <v>4</v>
      </c>
      <c r="X101" s="11"/>
    </row>
    <row r="102">
      <c r="A102" s="12" t="s">
        <v>17</v>
      </c>
      <c r="B102" s="13" t="s">
        <v>6</v>
      </c>
      <c r="H102" s="12" t="s">
        <v>17</v>
      </c>
      <c r="I102" s="13" t="s">
        <v>6</v>
      </c>
      <c r="P102" s="40" t="s">
        <v>17</v>
      </c>
      <c r="Q102" s="13" t="s">
        <v>6</v>
      </c>
      <c r="R102" s="23"/>
      <c r="X102" s="11"/>
    </row>
    <row r="103">
      <c r="A103" s="20">
        <v>122.0</v>
      </c>
      <c r="B103" s="41">
        <v>19.00709219858156</v>
      </c>
      <c r="H103" s="20">
        <v>122.0</v>
      </c>
      <c r="I103" s="41">
        <v>16.61392405063291</v>
      </c>
      <c r="P103" s="42">
        <v>122.0</v>
      </c>
      <c r="Q103" s="41">
        <v>18.659420289855074</v>
      </c>
      <c r="R103" s="23"/>
      <c r="X103" s="11"/>
    </row>
    <row r="104">
      <c r="A104" s="15">
        <v>114.0</v>
      </c>
      <c r="B104" s="41">
        <v>18.8086642599278</v>
      </c>
      <c r="H104" s="15">
        <v>114.0</v>
      </c>
      <c r="I104" s="41">
        <v>16.557377049180328</v>
      </c>
      <c r="P104" s="43">
        <v>114.0</v>
      </c>
      <c r="Q104" s="41">
        <v>18.545454545454547</v>
      </c>
      <c r="R104" s="23"/>
      <c r="X104" s="11"/>
    </row>
    <row r="105">
      <c r="A105" s="15">
        <v>101.0</v>
      </c>
      <c r="B105" s="41">
        <v>18.884615384615387</v>
      </c>
      <c r="H105" s="15">
        <v>101.0</v>
      </c>
      <c r="I105" s="41">
        <v>16.7</v>
      </c>
      <c r="P105" s="43">
        <v>101.0</v>
      </c>
      <c r="Q105" s="41">
        <v>17.97945205479452</v>
      </c>
      <c r="R105" s="23"/>
      <c r="X105" s="11"/>
    </row>
    <row r="106">
      <c r="A106" s="15">
        <v>93.0</v>
      </c>
      <c r="B106" s="41">
        <v>18.700787401574804</v>
      </c>
      <c r="H106" s="15">
        <v>93.0</v>
      </c>
      <c r="I106" s="41">
        <v>16.51515151515152</v>
      </c>
      <c r="P106" s="43">
        <v>93.0</v>
      </c>
      <c r="Q106" s="41">
        <v>17.301038062283737</v>
      </c>
      <c r="R106" s="23"/>
      <c r="X106" s="11"/>
    </row>
    <row r="107">
      <c r="A107" s="15">
        <v>84.0</v>
      </c>
      <c r="B107" s="41">
        <v>18.493150684931507</v>
      </c>
      <c r="H107" s="15">
        <v>84.0</v>
      </c>
      <c r="I107" s="41">
        <v>16.49122807017544</v>
      </c>
      <c r="P107" s="43">
        <v>84.0</v>
      </c>
      <c r="Q107" s="41">
        <v>16.79054054054054</v>
      </c>
      <c r="R107" s="23"/>
      <c r="X107" s="11"/>
    </row>
    <row r="108">
      <c r="A108" s="15">
        <v>75.0</v>
      </c>
      <c r="B108" s="41">
        <v>18.785714285714285</v>
      </c>
      <c r="H108" s="15">
        <v>75.0</v>
      </c>
      <c r="I108" s="41">
        <v>16.815068493150687</v>
      </c>
      <c r="P108" s="43">
        <v>75.0</v>
      </c>
      <c r="Q108" s="41">
        <v>16.229508196721312</v>
      </c>
      <c r="R108" s="23"/>
      <c r="X108" s="11"/>
    </row>
    <row r="109">
      <c r="A109" s="15">
        <v>65.0</v>
      </c>
      <c r="B109" s="41">
        <v>18.81422924901186</v>
      </c>
      <c r="H109" s="15">
        <v>65.0</v>
      </c>
      <c r="I109" s="41">
        <v>17.14814814814815</v>
      </c>
      <c r="P109" s="43">
        <v>65.0</v>
      </c>
      <c r="Q109" s="41">
        <v>15.457516339869283</v>
      </c>
      <c r="R109" s="23"/>
      <c r="X109" s="11"/>
    </row>
    <row r="110">
      <c r="A110" s="15">
        <v>54.0</v>
      </c>
      <c r="B110" s="41">
        <v>18.73170731707317</v>
      </c>
      <c r="H110" s="15">
        <v>54.0</v>
      </c>
      <c r="I110" s="41">
        <v>16.602564102564102</v>
      </c>
      <c r="P110" s="43">
        <v>54.0</v>
      </c>
      <c r="Q110" s="41">
        <v>15.045592705167175</v>
      </c>
      <c r="R110" s="23"/>
      <c r="X110" s="11"/>
    </row>
    <row r="111">
      <c r="A111" s="15">
        <v>45.0</v>
      </c>
      <c r="B111" s="41">
        <v>18.700000000000003</v>
      </c>
      <c r="H111" s="15">
        <v>45.0</v>
      </c>
      <c r="I111" s="41">
        <v>16.635514018691588</v>
      </c>
      <c r="P111" s="43">
        <v>45.0</v>
      </c>
      <c r="Q111" s="41">
        <v>14.56338028169014</v>
      </c>
      <c r="R111" s="23"/>
      <c r="X111" s="11"/>
    </row>
    <row r="112">
      <c r="A112" s="15">
        <v>36.0</v>
      </c>
      <c r="B112" s="41">
        <v>18.849206349206348</v>
      </c>
      <c r="H112" s="15">
        <v>36.0</v>
      </c>
      <c r="I112" s="41">
        <v>16.476190476190478</v>
      </c>
      <c r="P112" s="43">
        <v>36.0</v>
      </c>
      <c r="Q112" s="41">
        <v>13.971014492753625</v>
      </c>
      <c r="R112" s="23"/>
      <c r="X112" s="11"/>
    </row>
    <row r="113">
      <c r="A113" s="15">
        <v>23.0</v>
      </c>
      <c r="B113" s="41">
        <v>18.75912408759124</v>
      </c>
      <c r="H113" s="15">
        <v>23.0</v>
      </c>
      <c r="I113" s="41">
        <v>16.506849315068493</v>
      </c>
      <c r="P113" s="43">
        <v>23.0</v>
      </c>
      <c r="Q113" s="41">
        <v>13.183098591549294</v>
      </c>
      <c r="R113" s="23"/>
      <c r="X113" s="11"/>
    </row>
    <row r="114">
      <c r="B114" s="23"/>
      <c r="I114" s="23"/>
      <c r="P114" s="23"/>
      <c r="Q114" s="23"/>
      <c r="R114" s="23"/>
      <c r="X114" s="11"/>
    </row>
    <row r="115">
      <c r="X115" s="11"/>
    </row>
    <row r="116">
      <c r="X116" s="11"/>
    </row>
    <row r="117">
      <c r="X117" s="11"/>
    </row>
    <row r="118">
      <c r="X118" s="11"/>
    </row>
    <row r="119">
      <c r="A119" s="11"/>
      <c r="B119" s="11"/>
      <c r="C119" s="11"/>
      <c r="D119" s="11"/>
      <c r="E119" s="11"/>
      <c r="F119" s="11"/>
      <c r="G119" s="11"/>
      <c r="H119" s="44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>
      <c r="A120" s="11"/>
      <c r="B120" s="11"/>
      <c r="C120" s="11"/>
      <c r="D120" s="11"/>
      <c r="E120" s="11"/>
      <c r="F120" s="11"/>
      <c r="G120" s="11"/>
      <c r="H120" s="44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>
      <c r="X121" s="11"/>
    </row>
    <row r="122">
      <c r="A122" s="5" t="s">
        <v>1</v>
      </c>
      <c r="B122" s="25" t="s">
        <v>2</v>
      </c>
      <c r="H122" s="45" t="s">
        <v>3</v>
      </c>
      <c r="N122" s="46" t="s">
        <v>4</v>
      </c>
      <c r="X122" s="11"/>
    </row>
    <row r="123">
      <c r="A123" s="9" t="s">
        <v>19</v>
      </c>
      <c r="B123" s="12" t="s">
        <v>6</v>
      </c>
      <c r="C123" s="12" t="s">
        <v>6</v>
      </c>
      <c r="D123" s="47" t="s">
        <v>16</v>
      </c>
      <c r="E123" s="15" t="s">
        <v>20</v>
      </c>
      <c r="F123" s="15" t="s">
        <v>21</v>
      </c>
      <c r="H123" s="48" t="s">
        <v>6</v>
      </c>
      <c r="I123" s="48" t="s">
        <v>6</v>
      </c>
      <c r="J123" s="48" t="s">
        <v>16</v>
      </c>
      <c r="K123" s="15" t="s">
        <v>20</v>
      </c>
      <c r="L123" s="15" t="s">
        <v>21</v>
      </c>
      <c r="N123" s="48" t="s">
        <v>6</v>
      </c>
      <c r="O123" s="48" t="s">
        <v>6</v>
      </c>
      <c r="P123" s="48" t="s">
        <v>16</v>
      </c>
      <c r="Q123" s="15" t="s">
        <v>20</v>
      </c>
      <c r="R123" s="15" t="s">
        <v>21</v>
      </c>
      <c r="X123" s="11"/>
    </row>
    <row r="124">
      <c r="A124" s="15">
        <v>124.0</v>
      </c>
      <c r="B124" s="16">
        <v>18.9</v>
      </c>
      <c r="C124" s="17">
        <v>18.1</v>
      </c>
      <c r="D124" s="48">
        <v>19.00709219858156</v>
      </c>
      <c r="E124" s="48">
        <f t="shared" ref="E124:E134" si="4">AVERAGE(B124:D124)</f>
        <v>18.66903073</v>
      </c>
      <c r="F124" s="14">
        <f t="shared" ref="F124:F134" si="5"> (max(B124:D124) - min(B124:D124))/2</f>
        <v>0.4535460993</v>
      </c>
      <c r="H124" s="48">
        <v>17.0</v>
      </c>
      <c r="I124" s="48">
        <v>15.9</v>
      </c>
      <c r="J124" s="48">
        <v>16.61392405063291</v>
      </c>
      <c r="K124" s="48">
        <f t="shared" ref="K124:K134" si="6">AVERAGE(H124:J124)</f>
        <v>16.50464135</v>
      </c>
      <c r="L124" s="14">
        <f t="shared" ref="L124:L134" si="7"> (max(H124:J124) - min(H124:J124))/2</f>
        <v>0.55</v>
      </c>
      <c r="N124" s="48">
        <v>18.8</v>
      </c>
      <c r="O124" s="48">
        <v>17.7</v>
      </c>
      <c r="P124" s="48">
        <v>18.659420289855074</v>
      </c>
      <c r="Q124" s="48">
        <f t="shared" ref="Q124:Q134" si="8">AVERAGE(N124:P124)</f>
        <v>18.38647343</v>
      </c>
      <c r="R124" s="14">
        <f t="shared" ref="R124:R134" si="9"> (max(N124:P124) - min(N124:P124))/2</f>
        <v>0.55</v>
      </c>
      <c r="X124" s="11"/>
    </row>
    <row r="125">
      <c r="A125" s="15">
        <v>112.0</v>
      </c>
      <c r="B125" s="16">
        <v>19.0</v>
      </c>
      <c r="C125" s="17">
        <v>18.3</v>
      </c>
      <c r="D125" s="48">
        <v>18.8086642599278</v>
      </c>
      <c r="E125" s="48">
        <f t="shared" si="4"/>
        <v>18.70288809</v>
      </c>
      <c r="F125" s="14">
        <f t="shared" si="5"/>
        <v>0.35</v>
      </c>
      <c r="H125" s="48">
        <v>16.9</v>
      </c>
      <c r="I125" s="48">
        <v>16.3</v>
      </c>
      <c r="J125" s="48">
        <v>16.557377049180328</v>
      </c>
      <c r="K125" s="48">
        <f t="shared" si="6"/>
        <v>16.58579235</v>
      </c>
      <c r="L125" s="14">
        <f t="shared" si="7"/>
        <v>0.3</v>
      </c>
      <c r="N125" s="48">
        <v>18.6</v>
      </c>
      <c r="O125" s="48">
        <v>17.9</v>
      </c>
      <c r="P125" s="48">
        <v>18.545454545454547</v>
      </c>
      <c r="Q125" s="48">
        <f t="shared" si="8"/>
        <v>18.34848485</v>
      </c>
      <c r="R125" s="14">
        <f t="shared" si="9"/>
        <v>0.35</v>
      </c>
      <c r="X125" s="11"/>
    </row>
    <row r="126">
      <c r="A126" s="15">
        <v>104.0</v>
      </c>
      <c r="B126" s="16">
        <v>18.7</v>
      </c>
      <c r="C126" s="16">
        <v>20.1</v>
      </c>
      <c r="D126" s="48">
        <v>18.884615384615387</v>
      </c>
      <c r="E126" s="48">
        <f t="shared" si="4"/>
        <v>19.22820513</v>
      </c>
      <c r="F126" s="14">
        <f t="shared" si="5"/>
        <v>0.7</v>
      </c>
      <c r="H126" s="48">
        <v>16.7</v>
      </c>
      <c r="I126" s="48">
        <v>17.9</v>
      </c>
      <c r="J126" s="48">
        <v>16.7</v>
      </c>
      <c r="K126" s="48">
        <f t="shared" si="6"/>
        <v>17.1</v>
      </c>
      <c r="L126" s="14">
        <f t="shared" si="7"/>
        <v>0.6</v>
      </c>
      <c r="N126" s="48">
        <v>18.0</v>
      </c>
      <c r="O126" s="48">
        <v>19.3</v>
      </c>
      <c r="P126" s="48">
        <v>17.97945205479452</v>
      </c>
      <c r="Q126" s="48">
        <f t="shared" si="8"/>
        <v>18.42648402</v>
      </c>
      <c r="R126" s="14">
        <f t="shared" si="9"/>
        <v>0.6602739726</v>
      </c>
      <c r="X126" s="11"/>
    </row>
    <row r="127">
      <c r="A127" s="15">
        <v>94.0</v>
      </c>
      <c r="B127" s="16">
        <v>19.0</v>
      </c>
      <c r="C127" s="16">
        <v>20.0</v>
      </c>
      <c r="D127" s="48">
        <v>18.700787401574804</v>
      </c>
      <c r="E127" s="48">
        <f t="shared" si="4"/>
        <v>19.2335958</v>
      </c>
      <c r="F127" s="14">
        <f t="shared" si="5"/>
        <v>0.6496062992</v>
      </c>
      <c r="H127" s="48">
        <v>16.9</v>
      </c>
      <c r="I127" s="48">
        <v>17.9</v>
      </c>
      <c r="J127" s="48">
        <v>16.51515151515152</v>
      </c>
      <c r="K127" s="48">
        <f t="shared" si="6"/>
        <v>17.10505051</v>
      </c>
      <c r="L127" s="14">
        <f t="shared" si="7"/>
        <v>0.6924242424</v>
      </c>
      <c r="N127" s="48">
        <v>17.7</v>
      </c>
      <c r="O127" s="48">
        <v>18.7</v>
      </c>
      <c r="P127" s="48">
        <v>17.301038062283737</v>
      </c>
      <c r="Q127" s="48">
        <f t="shared" si="8"/>
        <v>17.90034602</v>
      </c>
      <c r="R127" s="14">
        <f t="shared" si="9"/>
        <v>0.6994809689</v>
      </c>
      <c r="X127" s="11"/>
    </row>
    <row r="128">
      <c r="A128" s="15">
        <v>85.0</v>
      </c>
      <c r="B128" s="16">
        <v>18.9</v>
      </c>
      <c r="C128" s="16">
        <v>19.9</v>
      </c>
      <c r="D128" s="48">
        <v>18.493150684931507</v>
      </c>
      <c r="E128" s="48">
        <f t="shared" si="4"/>
        <v>19.09771689</v>
      </c>
      <c r="F128" s="14">
        <f t="shared" si="5"/>
        <v>0.7034246575</v>
      </c>
      <c r="H128" s="48">
        <v>16.9</v>
      </c>
      <c r="I128" s="48">
        <v>17.8</v>
      </c>
      <c r="J128" s="48">
        <v>16.49122807017544</v>
      </c>
      <c r="K128" s="48">
        <f t="shared" si="6"/>
        <v>17.06374269</v>
      </c>
      <c r="L128" s="14">
        <f t="shared" si="7"/>
        <v>0.6543859649</v>
      </c>
      <c r="N128" s="48">
        <v>17.1</v>
      </c>
      <c r="O128" s="48">
        <v>17.9</v>
      </c>
      <c r="P128" s="48">
        <v>16.79054054054054</v>
      </c>
      <c r="Q128" s="48">
        <f t="shared" si="8"/>
        <v>17.26351351</v>
      </c>
      <c r="R128" s="14">
        <f t="shared" si="9"/>
        <v>0.5547297297</v>
      </c>
      <c r="X128" s="11"/>
    </row>
    <row r="129">
      <c r="A129" s="15">
        <v>76.0</v>
      </c>
      <c r="B129" s="16">
        <v>19.0</v>
      </c>
      <c r="C129" s="16">
        <v>19.6</v>
      </c>
      <c r="D129" s="48">
        <v>18.785714285714285</v>
      </c>
      <c r="E129" s="48">
        <f t="shared" si="4"/>
        <v>19.12857143</v>
      </c>
      <c r="F129" s="14">
        <f t="shared" si="5"/>
        <v>0.4071428571</v>
      </c>
      <c r="H129" s="48">
        <v>16.9</v>
      </c>
      <c r="I129" s="48">
        <v>17.7</v>
      </c>
      <c r="J129" s="48">
        <v>16.815068493150687</v>
      </c>
      <c r="K129" s="48">
        <f t="shared" si="6"/>
        <v>17.13835616</v>
      </c>
      <c r="L129" s="14">
        <f t="shared" si="7"/>
        <v>0.4424657534</v>
      </c>
      <c r="N129" s="48">
        <v>16.4</v>
      </c>
      <c r="O129" s="48">
        <v>17.2</v>
      </c>
      <c r="P129" s="48">
        <v>16.229508196721312</v>
      </c>
      <c r="Q129" s="48">
        <f t="shared" si="8"/>
        <v>16.60983607</v>
      </c>
      <c r="R129" s="14">
        <f t="shared" si="9"/>
        <v>0.4852459016</v>
      </c>
      <c r="X129" s="11"/>
    </row>
    <row r="130">
      <c r="A130" s="15">
        <v>65.0</v>
      </c>
      <c r="B130" s="16">
        <v>19.0</v>
      </c>
      <c r="C130" s="16">
        <v>19.7</v>
      </c>
      <c r="D130" s="48">
        <v>18.81422924901186</v>
      </c>
      <c r="E130" s="48">
        <f t="shared" si="4"/>
        <v>19.17140975</v>
      </c>
      <c r="F130" s="14">
        <f t="shared" si="5"/>
        <v>0.4428853755</v>
      </c>
      <c r="H130" s="48">
        <v>16.9</v>
      </c>
      <c r="I130" s="48">
        <v>17.5</v>
      </c>
      <c r="J130" s="48">
        <v>17.14814814814815</v>
      </c>
      <c r="K130" s="48">
        <f t="shared" si="6"/>
        <v>17.18271605</v>
      </c>
      <c r="L130" s="14">
        <f t="shared" si="7"/>
        <v>0.3</v>
      </c>
      <c r="N130" s="48">
        <v>15.9</v>
      </c>
      <c r="O130" s="48">
        <v>16.5</v>
      </c>
      <c r="P130" s="48">
        <v>15.457516339869283</v>
      </c>
      <c r="Q130" s="48">
        <f t="shared" si="8"/>
        <v>15.95250545</v>
      </c>
      <c r="R130" s="14">
        <f t="shared" si="9"/>
        <v>0.5212418301</v>
      </c>
      <c r="X130" s="11"/>
    </row>
    <row r="131">
      <c r="A131" s="15">
        <v>55.0</v>
      </c>
      <c r="B131" s="16">
        <v>19.0</v>
      </c>
      <c r="C131" s="17">
        <v>19.5</v>
      </c>
      <c r="D131" s="48">
        <v>18.73170731707317</v>
      </c>
      <c r="E131" s="48">
        <f t="shared" si="4"/>
        <v>19.07723577</v>
      </c>
      <c r="F131" s="14">
        <f t="shared" si="5"/>
        <v>0.3841463415</v>
      </c>
      <c r="H131" s="48">
        <v>16.8</v>
      </c>
      <c r="I131" s="48">
        <v>17.3</v>
      </c>
      <c r="J131" s="48">
        <v>16.602564102564102</v>
      </c>
      <c r="K131" s="48">
        <f t="shared" si="6"/>
        <v>16.9008547</v>
      </c>
      <c r="L131" s="14">
        <f t="shared" si="7"/>
        <v>0.3487179487</v>
      </c>
      <c r="N131" s="48">
        <v>15.3</v>
      </c>
      <c r="O131" s="48">
        <v>15.9</v>
      </c>
      <c r="P131" s="48">
        <v>15.045592705167175</v>
      </c>
      <c r="Q131" s="48">
        <f t="shared" si="8"/>
        <v>15.41519757</v>
      </c>
      <c r="R131" s="14">
        <f t="shared" si="9"/>
        <v>0.4272036474</v>
      </c>
      <c r="X131" s="11"/>
    </row>
    <row r="132">
      <c r="A132" s="15">
        <v>46.0</v>
      </c>
      <c r="B132" s="16">
        <v>18.9</v>
      </c>
      <c r="C132" s="16">
        <v>19.5</v>
      </c>
      <c r="D132" s="48">
        <v>18.700000000000003</v>
      </c>
      <c r="E132" s="48">
        <f t="shared" si="4"/>
        <v>19.03333333</v>
      </c>
      <c r="F132" s="14">
        <f t="shared" si="5"/>
        <v>0.4</v>
      </c>
      <c r="H132" s="48">
        <v>16.7</v>
      </c>
      <c r="I132" s="48">
        <v>17.3</v>
      </c>
      <c r="J132" s="48">
        <v>16.635514018691588</v>
      </c>
      <c r="K132" s="48">
        <f t="shared" si="6"/>
        <v>16.87850467</v>
      </c>
      <c r="L132" s="14">
        <f t="shared" si="7"/>
        <v>0.3322429907</v>
      </c>
      <c r="N132" s="48">
        <v>14.7</v>
      </c>
      <c r="O132" s="48">
        <v>15.3</v>
      </c>
      <c r="P132" s="48">
        <v>14.56338028169014</v>
      </c>
      <c r="Q132" s="48">
        <f t="shared" si="8"/>
        <v>14.85446009</v>
      </c>
      <c r="R132" s="14">
        <f t="shared" si="9"/>
        <v>0.3683098592</v>
      </c>
      <c r="X132" s="11"/>
    </row>
    <row r="133">
      <c r="A133" s="15">
        <v>36.0</v>
      </c>
      <c r="B133" s="16">
        <v>18.9</v>
      </c>
      <c r="C133" s="16">
        <v>19.3</v>
      </c>
      <c r="D133" s="48">
        <v>18.849206349206348</v>
      </c>
      <c r="E133" s="48">
        <f t="shared" si="4"/>
        <v>19.01640212</v>
      </c>
      <c r="F133" s="14">
        <f t="shared" si="5"/>
        <v>0.2253968254</v>
      </c>
      <c r="H133" s="48">
        <v>16.7</v>
      </c>
      <c r="I133" s="48">
        <v>17.1</v>
      </c>
      <c r="J133" s="48">
        <v>16.476190476190478</v>
      </c>
      <c r="K133" s="48">
        <f t="shared" si="6"/>
        <v>16.75873016</v>
      </c>
      <c r="L133" s="14">
        <f t="shared" si="7"/>
        <v>0.3119047619</v>
      </c>
      <c r="N133" s="48">
        <v>14.1</v>
      </c>
      <c r="O133" s="48">
        <v>14.6</v>
      </c>
      <c r="P133" s="48">
        <v>13.971014492753625</v>
      </c>
      <c r="Q133" s="48">
        <f t="shared" si="8"/>
        <v>14.2236715</v>
      </c>
      <c r="R133" s="14">
        <f t="shared" si="9"/>
        <v>0.3144927536</v>
      </c>
      <c r="X133" s="11"/>
    </row>
    <row r="134">
      <c r="A134" s="15">
        <v>25.0</v>
      </c>
      <c r="B134" s="16">
        <v>19.0</v>
      </c>
      <c r="C134" s="16">
        <v>19.2</v>
      </c>
      <c r="D134" s="48">
        <v>18.75912408759124</v>
      </c>
      <c r="E134" s="48">
        <f t="shared" si="4"/>
        <v>18.9863747</v>
      </c>
      <c r="F134" s="14">
        <f t="shared" si="5"/>
        <v>0.2204379562</v>
      </c>
      <c r="H134" s="48">
        <v>16.7</v>
      </c>
      <c r="I134" s="48">
        <v>16.9</v>
      </c>
      <c r="J134" s="48">
        <v>16.506849315068493</v>
      </c>
      <c r="K134" s="48">
        <f t="shared" si="6"/>
        <v>16.70228311</v>
      </c>
      <c r="L134" s="14">
        <f t="shared" si="7"/>
        <v>0.1965753425</v>
      </c>
      <c r="N134" s="48">
        <v>13.4</v>
      </c>
      <c r="O134" s="48">
        <v>13.6</v>
      </c>
      <c r="P134" s="48">
        <v>13.183098591549294</v>
      </c>
      <c r="Q134" s="48">
        <f t="shared" si="8"/>
        <v>13.3943662</v>
      </c>
      <c r="R134" s="14">
        <f t="shared" si="9"/>
        <v>0.2084507042</v>
      </c>
      <c r="X134" s="11"/>
    </row>
    <row r="135">
      <c r="K135" s="48"/>
      <c r="X135" s="11"/>
    </row>
    <row r="136">
      <c r="F136" s="10" t="s">
        <v>21</v>
      </c>
      <c r="G136" s="10" t="s">
        <v>21</v>
      </c>
      <c r="H136" s="10" t="s">
        <v>21</v>
      </c>
      <c r="X136" s="11"/>
    </row>
    <row r="137">
      <c r="F137" s="14">
        <v>0.4535460992907794</v>
      </c>
      <c r="G137" s="14">
        <v>0.5499999999999998</v>
      </c>
      <c r="H137" s="14">
        <v>0.5500000000000007</v>
      </c>
      <c r="X137" s="11"/>
    </row>
    <row r="138">
      <c r="F138" s="14">
        <v>0.34999999999999964</v>
      </c>
      <c r="G138" s="14">
        <v>0.29999999999999893</v>
      </c>
      <c r="H138" s="14">
        <v>0.3500000000000014</v>
      </c>
      <c r="X138" s="11"/>
    </row>
    <row r="139">
      <c r="F139" s="14">
        <v>0.7000000000000011</v>
      </c>
      <c r="G139" s="14">
        <v>0.5999999999999996</v>
      </c>
      <c r="H139" s="14">
        <v>0.6602739726027398</v>
      </c>
      <c r="X139" s="11"/>
    </row>
    <row r="140">
      <c r="F140" s="14">
        <v>0.6496062992125982</v>
      </c>
      <c r="G140" s="14">
        <v>0.6924242424242397</v>
      </c>
      <c r="H140" s="14">
        <v>0.6994809688581309</v>
      </c>
      <c r="X140" s="11"/>
    </row>
    <row r="141">
      <c r="F141" s="14">
        <v>0.7034246575342458</v>
      </c>
      <c r="G141" s="14">
        <v>0.6543859649122812</v>
      </c>
      <c r="H141" s="14">
        <v>0.5547297297297291</v>
      </c>
      <c r="X141" s="11"/>
    </row>
    <row r="142">
      <c r="F142" s="14">
        <v>0.40714285714285836</v>
      </c>
      <c r="G142" s="14">
        <v>0.4424657534246563</v>
      </c>
      <c r="H142" s="14">
        <v>0.48524590163934356</v>
      </c>
      <c r="X142" s="11"/>
    </row>
    <row r="143">
      <c r="F143" s="14">
        <v>0.44288537549407003</v>
      </c>
      <c r="G143" s="14">
        <v>0.3000000000000007</v>
      </c>
      <c r="H143" s="14">
        <v>0.5212418300653585</v>
      </c>
      <c r="X143" s="11"/>
    </row>
    <row r="144">
      <c r="F144" s="14">
        <v>0.3841463414634152</v>
      </c>
      <c r="G144" s="14">
        <v>0.34871794871794926</v>
      </c>
      <c r="H144" s="14">
        <v>0.4272036474164125</v>
      </c>
      <c r="X144" s="11"/>
    </row>
    <row r="145">
      <c r="F145" s="14">
        <v>0.3999999999999986</v>
      </c>
      <c r="G145" s="14">
        <v>0.3322429906542066</v>
      </c>
      <c r="H145" s="14">
        <v>0.3683098591549303</v>
      </c>
      <c r="X145" s="11"/>
    </row>
    <row r="146">
      <c r="F146" s="14">
        <v>0.22539682539682637</v>
      </c>
      <c r="G146" s="14">
        <v>0.3119047619047617</v>
      </c>
      <c r="H146" s="14">
        <v>0.3144927536231874</v>
      </c>
      <c r="X146" s="11"/>
    </row>
    <row r="147">
      <c r="F147" s="14">
        <v>0.22043795620438011</v>
      </c>
      <c r="G147" s="14">
        <v>0.1965753424657528</v>
      </c>
      <c r="H147" s="14">
        <v>0.20845070422535272</v>
      </c>
      <c r="X147" s="11"/>
    </row>
    <row r="148">
      <c r="X148" s="11"/>
    </row>
    <row r="149">
      <c r="X149" s="11"/>
    </row>
    <row r="150">
      <c r="X150" s="11"/>
    </row>
    <row r="151">
      <c r="X151" s="11"/>
    </row>
    <row r="152">
      <c r="X152" s="11"/>
    </row>
    <row r="153">
      <c r="X153" s="11"/>
    </row>
    <row r="154">
      <c r="X154" s="11"/>
    </row>
    <row r="155">
      <c r="X155" s="11"/>
    </row>
    <row r="156">
      <c r="X156" s="11"/>
    </row>
    <row r="157">
      <c r="X157" s="11"/>
    </row>
    <row r="158">
      <c r="X158" s="11"/>
    </row>
    <row r="159">
      <c r="X159" s="11"/>
    </row>
    <row r="160">
      <c r="X160" s="11"/>
    </row>
    <row r="161">
      <c r="X161" s="11"/>
    </row>
    <row r="162">
      <c r="X162" s="11"/>
    </row>
    <row r="163">
      <c r="X163" s="11"/>
    </row>
    <row r="164">
      <c r="X164" s="11"/>
    </row>
    <row r="165">
      <c r="X165" s="11"/>
    </row>
    <row r="166">
      <c r="X166" s="11"/>
    </row>
    <row r="167">
      <c r="X167" s="11"/>
    </row>
    <row r="168">
      <c r="X168" s="11"/>
    </row>
    <row r="169">
      <c r="X169" s="11"/>
    </row>
    <row r="170">
      <c r="X170" s="11"/>
    </row>
    <row r="171">
      <c r="X171" s="11"/>
    </row>
    <row r="172">
      <c r="X172" s="11"/>
    </row>
    <row r="173">
      <c r="X173" s="11"/>
    </row>
    <row r="174">
      <c r="X174" s="11"/>
    </row>
    <row r="175">
      <c r="X175" s="11"/>
    </row>
    <row r="176">
      <c r="X176" s="11"/>
    </row>
    <row r="177">
      <c r="X177" s="11"/>
    </row>
    <row r="178">
      <c r="X178" s="11"/>
    </row>
    <row r="179">
      <c r="X179" s="11"/>
    </row>
    <row r="180">
      <c r="X180" s="11"/>
    </row>
    <row r="181">
      <c r="X181" s="11"/>
    </row>
    <row r="182">
      <c r="X182" s="11"/>
    </row>
    <row r="183">
      <c r="X183" s="11"/>
    </row>
    <row r="184">
      <c r="X184" s="11"/>
    </row>
    <row r="185">
      <c r="X185" s="11"/>
    </row>
    <row r="186">
      <c r="X186" s="11"/>
    </row>
    <row r="187">
      <c r="X187" s="11"/>
    </row>
    <row r="188">
      <c r="X188" s="11"/>
    </row>
    <row r="189">
      <c r="X189" s="11"/>
    </row>
    <row r="190">
      <c r="X190" s="11"/>
    </row>
    <row r="191">
      <c r="X191" s="11"/>
    </row>
    <row r="192">
      <c r="X192" s="11"/>
    </row>
    <row r="193">
      <c r="X193" s="11"/>
    </row>
    <row r="194">
      <c r="X194" s="11"/>
    </row>
    <row r="195">
      <c r="X195" s="11"/>
    </row>
    <row r="196">
      <c r="X196" s="11"/>
    </row>
    <row r="197">
      <c r="X197" s="11"/>
    </row>
    <row r="198">
      <c r="X198" s="11"/>
    </row>
    <row r="199">
      <c r="X199" s="11"/>
    </row>
    <row r="200">
      <c r="X200" s="11"/>
    </row>
    <row r="201">
      <c r="X201" s="11"/>
    </row>
    <row r="202">
      <c r="X202" s="11"/>
    </row>
    <row r="203">
      <c r="X203" s="11"/>
    </row>
    <row r="204">
      <c r="X204" s="11"/>
    </row>
    <row r="205">
      <c r="X205" s="11"/>
    </row>
    <row r="206">
      <c r="X206" s="11"/>
    </row>
    <row r="207">
      <c r="X207" s="11"/>
    </row>
    <row r="208">
      <c r="X208" s="11"/>
    </row>
    <row r="209">
      <c r="X209" s="11"/>
    </row>
    <row r="210">
      <c r="X210" s="11"/>
    </row>
    <row r="211">
      <c r="X211" s="11"/>
    </row>
    <row r="212">
      <c r="X212" s="11"/>
    </row>
    <row r="213">
      <c r="X213" s="11"/>
    </row>
    <row r="214">
      <c r="X214" s="11"/>
    </row>
    <row r="215">
      <c r="X215" s="11"/>
    </row>
    <row r="216">
      <c r="X216" s="11"/>
    </row>
    <row r="217">
      <c r="X217" s="11"/>
    </row>
    <row r="218">
      <c r="X218" s="11"/>
    </row>
    <row r="219">
      <c r="X219" s="11"/>
    </row>
    <row r="220">
      <c r="X220" s="11"/>
    </row>
    <row r="221">
      <c r="X221" s="11"/>
    </row>
    <row r="222">
      <c r="X222" s="11"/>
    </row>
    <row r="223">
      <c r="X223" s="11"/>
    </row>
    <row r="224">
      <c r="X224" s="11"/>
    </row>
    <row r="225">
      <c r="X225" s="11"/>
    </row>
    <row r="226">
      <c r="X226" s="11"/>
    </row>
    <row r="227">
      <c r="X227" s="11"/>
    </row>
    <row r="228">
      <c r="X228" s="11"/>
    </row>
    <row r="229">
      <c r="X229" s="11"/>
    </row>
    <row r="230">
      <c r="X230" s="11"/>
    </row>
    <row r="231">
      <c r="X231" s="11"/>
    </row>
    <row r="232">
      <c r="X232" s="11"/>
    </row>
    <row r="233">
      <c r="X233" s="11"/>
    </row>
    <row r="234">
      <c r="X234" s="11"/>
    </row>
    <row r="235">
      <c r="X235" s="11"/>
    </row>
    <row r="236">
      <c r="X236" s="11"/>
    </row>
    <row r="237">
      <c r="X237" s="11"/>
    </row>
    <row r="238">
      <c r="X238" s="11"/>
    </row>
    <row r="239">
      <c r="X239" s="11"/>
    </row>
    <row r="240">
      <c r="X240" s="11"/>
    </row>
    <row r="241">
      <c r="X241" s="11"/>
    </row>
    <row r="242">
      <c r="X242" s="11"/>
    </row>
    <row r="243">
      <c r="X243" s="11"/>
    </row>
    <row r="244">
      <c r="X244" s="11"/>
    </row>
    <row r="245">
      <c r="X245" s="11"/>
    </row>
    <row r="246">
      <c r="X246" s="11"/>
    </row>
    <row r="247">
      <c r="X247" s="11"/>
    </row>
    <row r="248">
      <c r="X248" s="11"/>
    </row>
    <row r="249">
      <c r="X249" s="11"/>
    </row>
    <row r="250">
      <c r="X250" s="11"/>
    </row>
    <row r="251">
      <c r="X251" s="11"/>
    </row>
    <row r="252">
      <c r="X252" s="11"/>
    </row>
    <row r="253">
      <c r="X253" s="11"/>
    </row>
    <row r="254">
      <c r="X254" s="11"/>
    </row>
    <row r="255">
      <c r="X255" s="11"/>
    </row>
    <row r="256">
      <c r="X256" s="11"/>
    </row>
    <row r="257">
      <c r="X257" s="11"/>
    </row>
    <row r="258">
      <c r="X258" s="11"/>
    </row>
    <row r="259">
      <c r="X259" s="11"/>
    </row>
    <row r="260">
      <c r="X260" s="11"/>
    </row>
    <row r="261">
      <c r="X261" s="11"/>
    </row>
    <row r="262">
      <c r="X262" s="11"/>
    </row>
    <row r="263">
      <c r="X263" s="11"/>
    </row>
    <row r="264">
      <c r="X264" s="11"/>
    </row>
    <row r="265">
      <c r="X265" s="11"/>
    </row>
    <row r="266">
      <c r="X266" s="11"/>
    </row>
    <row r="267">
      <c r="X267" s="11"/>
    </row>
    <row r="268">
      <c r="X268" s="11"/>
    </row>
    <row r="269">
      <c r="X269" s="11"/>
    </row>
    <row r="270">
      <c r="X270" s="11"/>
    </row>
    <row r="271">
      <c r="X271" s="11"/>
    </row>
    <row r="272">
      <c r="X272" s="11"/>
    </row>
    <row r="273">
      <c r="X273" s="11"/>
    </row>
    <row r="274">
      <c r="X274" s="11"/>
    </row>
    <row r="275">
      <c r="X275" s="11"/>
    </row>
    <row r="276">
      <c r="X276" s="11"/>
    </row>
    <row r="277">
      <c r="X277" s="11"/>
    </row>
    <row r="278">
      <c r="X278" s="11"/>
    </row>
    <row r="279">
      <c r="X279" s="11"/>
    </row>
    <row r="280">
      <c r="X280" s="11"/>
    </row>
    <row r="281">
      <c r="X281" s="11"/>
    </row>
    <row r="282">
      <c r="X282" s="11"/>
    </row>
    <row r="283">
      <c r="X283" s="11"/>
    </row>
    <row r="284">
      <c r="X284" s="11"/>
    </row>
    <row r="285">
      <c r="X285" s="11"/>
    </row>
    <row r="286">
      <c r="X286" s="11"/>
    </row>
    <row r="287">
      <c r="X287" s="11"/>
    </row>
    <row r="288">
      <c r="X288" s="11"/>
    </row>
    <row r="289">
      <c r="X289" s="11"/>
    </row>
    <row r="290">
      <c r="X290" s="11"/>
    </row>
    <row r="291">
      <c r="X291" s="11"/>
    </row>
    <row r="292">
      <c r="X292" s="11"/>
    </row>
    <row r="293">
      <c r="X293" s="11"/>
    </row>
    <row r="294">
      <c r="X294" s="11"/>
    </row>
    <row r="295">
      <c r="X295" s="11"/>
    </row>
    <row r="296">
      <c r="X296" s="11"/>
    </row>
    <row r="297">
      <c r="X297" s="11"/>
    </row>
    <row r="298">
      <c r="X298" s="11"/>
    </row>
    <row r="299">
      <c r="X299" s="11"/>
    </row>
    <row r="300">
      <c r="X300" s="11"/>
    </row>
    <row r="301">
      <c r="X301" s="11"/>
    </row>
    <row r="302">
      <c r="X302" s="11"/>
    </row>
    <row r="303">
      <c r="X303" s="11"/>
    </row>
    <row r="304">
      <c r="X304" s="11"/>
    </row>
    <row r="305">
      <c r="X305" s="11"/>
    </row>
    <row r="306">
      <c r="X306" s="11"/>
    </row>
    <row r="307">
      <c r="X307" s="11"/>
    </row>
    <row r="308">
      <c r="X308" s="11"/>
    </row>
    <row r="309">
      <c r="X309" s="11"/>
    </row>
    <row r="310">
      <c r="X310" s="11"/>
    </row>
    <row r="311">
      <c r="X311" s="11"/>
    </row>
    <row r="312">
      <c r="X312" s="11"/>
    </row>
    <row r="313">
      <c r="X313" s="11"/>
    </row>
    <row r="314">
      <c r="X314" s="11"/>
    </row>
    <row r="315">
      <c r="X315" s="11"/>
    </row>
    <row r="316">
      <c r="X316" s="11"/>
    </row>
    <row r="317">
      <c r="X317" s="11"/>
    </row>
    <row r="318">
      <c r="X318" s="11"/>
    </row>
    <row r="319">
      <c r="X319" s="11"/>
    </row>
    <row r="320">
      <c r="X320" s="11"/>
    </row>
    <row r="321">
      <c r="X321" s="11"/>
    </row>
    <row r="322">
      <c r="X322" s="11"/>
    </row>
    <row r="323">
      <c r="X323" s="11"/>
    </row>
    <row r="324">
      <c r="X324" s="11"/>
    </row>
    <row r="325">
      <c r="X325" s="11"/>
    </row>
    <row r="326">
      <c r="X326" s="11"/>
    </row>
    <row r="327">
      <c r="X327" s="11"/>
    </row>
    <row r="328">
      <c r="X328" s="11"/>
    </row>
    <row r="329">
      <c r="X329" s="11"/>
    </row>
    <row r="330">
      <c r="X330" s="11"/>
    </row>
    <row r="331">
      <c r="X331" s="11"/>
    </row>
    <row r="332">
      <c r="X332" s="11"/>
    </row>
    <row r="333">
      <c r="X333" s="11"/>
    </row>
    <row r="334">
      <c r="X334" s="11"/>
    </row>
    <row r="335">
      <c r="X335" s="11"/>
    </row>
    <row r="336">
      <c r="X336" s="11"/>
    </row>
    <row r="337">
      <c r="X337" s="11"/>
    </row>
    <row r="338">
      <c r="X338" s="11"/>
    </row>
    <row r="339">
      <c r="X339" s="11"/>
    </row>
    <row r="340">
      <c r="X340" s="11"/>
    </row>
    <row r="341">
      <c r="X341" s="11"/>
    </row>
    <row r="342">
      <c r="X342" s="11"/>
    </row>
    <row r="343">
      <c r="X343" s="11"/>
    </row>
    <row r="344">
      <c r="X344" s="11"/>
    </row>
    <row r="345">
      <c r="X345" s="11"/>
    </row>
    <row r="346">
      <c r="X346" s="11"/>
    </row>
    <row r="347">
      <c r="X347" s="11"/>
    </row>
    <row r="348">
      <c r="X348" s="11"/>
    </row>
    <row r="349">
      <c r="X349" s="11"/>
    </row>
    <row r="350">
      <c r="X350" s="11"/>
    </row>
    <row r="351">
      <c r="X351" s="11"/>
    </row>
    <row r="352">
      <c r="X352" s="11"/>
    </row>
    <row r="353">
      <c r="X353" s="11"/>
    </row>
    <row r="354">
      <c r="X354" s="11"/>
    </row>
    <row r="355">
      <c r="X355" s="11"/>
    </row>
    <row r="356">
      <c r="X356" s="11"/>
    </row>
    <row r="357">
      <c r="X357" s="11"/>
    </row>
    <row r="358">
      <c r="X358" s="11"/>
    </row>
    <row r="359">
      <c r="X359" s="11"/>
    </row>
    <row r="360">
      <c r="X360" s="11"/>
    </row>
    <row r="361">
      <c r="X361" s="11"/>
    </row>
    <row r="362">
      <c r="X362" s="11"/>
    </row>
    <row r="363">
      <c r="X363" s="11"/>
    </row>
    <row r="364">
      <c r="X364" s="11"/>
    </row>
    <row r="365">
      <c r="X365" s="11"/>
    </row>
    <row r="366">
      <c r="X366" s="11"/>
    </row>
    <row r="367">
      <c r="X367" s="11"/>
    </row>
    <row r="368">
      <c r="X368" s="11"/>
    </row>
    <row r="369">
      <c r="X369" s="11"/>
    </row>
    <row r="370">
      <c r="X370" s="11"/>
    </row>
    <row r="371">
      <c r="X371" s="11"/>
    </row>
    <row r="372">
      <c r="X372" s="11"/>
    </row>
    <row r="373">
      <c r="X373" s="11"/>
    </row>
    <row r="374">
      <c r="X374" s="11"/>
    </row>
    <row r="375">
      <c r="X375" s="11"/>
    </row>
    <row r="376">
      <c r="X376" s="11"/>
    </row>
    <row r="377">
      <c r="X377" s="11"/>
    </row>
    <row r="378">
      <c r="X378" s="11"/>
    </row>
    <row r="379">
      <c r="X379" s="11"/>
    </row>
    <row r="380">
      <c r="X380" s="11"/>
    </row>
    <row r="381">
      <c r="X381" s="11"/>
    </row>
    <row r="382">
      <c r="X382" s="11"/>
    </row>
    <row r="383">
      <c r="X383" s="11"/>
    </row>
    <row r="384">
      <c r="X384" s="11"/>
    </row>
    <row r="385">
      <c r="X385" s="11"/>
    </row>
    <row r="386">
      <c r="X386" s="11"/>
    </row>
    <row r="387">
      <c r="X387" s="11"/>
    </row>
    <row r="388">
      <c r="X388" s="11"/>
    </row>
    <row r="389">
      <c r="X389" s="11"/>
    </row>
    <row r="390">
      <c r="X390" s="11"/>
    </row>
    <row r="391">
      <c r="X391" s="11"/>
    </row>
    <row r="392">
      <c r="X392" s="11"/>
    </row>
    <row r="393">
      <c r="X393" s="11"/>
    </row>
    <row r="394">
      <c r="X394" s="11"/>
    </row>
    <row r="395">
      <c r="X395" s="11"/>
    </row>
    <row r="396">
      <c r="X396" s="11"/>
    </row>
    <row r="397">
      <c r="X397" s="11"/>
    </row>
    <row r="398">
      <c r="X398" s="11"/>
    </row>
    <row r="399">
      <c r="X399" s="11"/>
    </row>
    <row r="400">
      <c r="X400" s="11"/>
    </row>
    <row r="401">
      <c r="X401" s="11"/>
    </row>
    <row r="402">
      <c r="X402" s="11"/>
    </row>
    <row r="403">
      <c r="X403" s="11"/>
    </row>
    <row r="404">
      <c r="X404" s="11"/>
    </row>
    <row r="405">
      <c r="X405" s="11"/>
    </row>
    <row r="406">
      <c r="X406" s="11"/>
    </row>
    <row r="407">
      <c r="X407" s="11"/>
    </row>
    <row r="408">
      <c r="X408" s="11"/>
    </row>
    <row r="409">
      <c r="X409" s="11"/>
    </row>
    <row r="410">
      <c r="X410" s="11"/>
    </row>
    <row r="411">
      <c r="X411" s="11"/>
    </row>
    <row r="412">
      <c r="X412" s="11"/>
    </row>
    <row r="413">
      <c r="X413" s="11"/>
    </row>
    <row r="414">
      <c r="X414" s="11"/>
    </row>
    <row r="415">
      <c r="X415" s="11"/>
    </row>
    <row r="416">
      <c r="X416" s="11"/>
    </row>
    <row r="417">
      <c r="X417" s="11"/>
    </row>
    <row r="418">
      <c r="X418" s="11"/>
    </row>
    <row r="419">
      <c r="X419" s="11"/>
    </row>
    <row r="420">
      <c r="X420" s="11"/>
    </row>
    <row r="421">
      <c r="X421" s="11"/>
    </row>
    <row r="422">
      <c r="X422" s="11"/>
    </row>
    <row r="423">
      <c r="X423" s="11"/>
    </row>
    <row r="424">
      <c r="X424" s="11"/>
    </row>
    <row r="425">
      <c r="X425" s="11"/>
    </row>
    <row r="426">
      <c r="X426" s="11"/>
    </row>
    <row r="427">
      <c r="X427" s="11"/>
    </row>
    <row r="428">
      <c r="X428" s="11"/>
    </row>
    <row r="429">
      <c r="X429" s="11"/>
    </row>
    <row r="430">
      <c r="X430" s="11"/>
    </row>
    <row r="431">
      <c r="X431" s="11"/>
    </row>
    <row r="432">
      <c r="X432" s="11"/>
    </row>
    <row r="433">
      <c r="X433" s="11"/>
    </row>
    <row r="434">
      <c r="X434" s="11"/>
    </row>
    <row r="435">
      <c r="X435" s="11"/>
    </row>
    <row r="436">
      <c r="X436" s="11"/>
    </row>
    <row r="437">
      <c r="X437" s="11"/>
    </row>
    <row r="438">
      <c r="X438" s="11"/>
    </row>
    <row r="439">
      <c r="X439" s="11"/>
    </row>
    <row r="440">
      <c r="X440" s="11"/>
    </row>
    <row r="441">
      <c r="X441" s="11"/>
    </row>
    <row r="442">
      <c r="X442" s="11"/>
    </row>
    <row r="443">
      <c r="X443" s="11"/>
    </row>
    <row r="444">
      <c r="X444" s="11"/>
    </row>
    <row r="445">
      <c r="X445" s="11"/>
    </row>
    <row r="446">
      <c r="X446" s="11"/>
    </row>
    <row r="447">
      <c r="X447" s="11"/>
    </row>
    <row r="448">
      <c r="X448" s="11"/>
    </row>
    <row r="449">
      <c r="X449" s="11"/>
    </row>
    <row r="450">
      <c r="X450" s="11"/>
    </row>
    <row r="451">
      <c r="X451" s="11"/>
    </row>
    <row r="452">
      <c r="X452" s="11"/>
    </row>
    <row r="453">
      <c r="X453" s="11"/>
    </row>
    <row r="454">
      <c r="X454" s="11"/>
    </row>
    <row r="455">
      <c r="X455" s="11"/>
    </row>
    <row r="456">
      <c r="X456" s="11"/>
    </row>
    <row r="457">
      <c r="X457" s="11"/>
    </row>
    <row r="458">
      <c r="X458" s="11"/>
    </row>
    <row r="459">
      <c r="X459" s="11"/>
    </row>
    <row r="460">
      <c r="X460" s="11"/>
    </row>
    <row r="461">
      <c r="X461" s="11"/>
    </row>
    <row r="462">
      <c r="X462" s="11"/>
    </row>
    <row r="463">
      <c r="X463" s="11"/>
    </row>
    <row r="464">
      <c r="X464" s="11"/>
    </row>
    <row r="465">
      <c r="X465" s="11"/>
    </row>
    <row r="466">
      <c r="X466" s="11"/>
    </row>
    <row r="467">
      <c r="X467" s="11"/>
    </row>
    <row r="468">
      <c r="X468" s="11"/>
    </row>
    <row r="469">
      <c r="X469" s="11"/>
    </row>
    <row r="470">
      <c r="X470" s="11"/>
    </row>
    <row r="471">
      <c r="X471" s="11"/>
    </row>
    <row r="472">
      <c r="X472" s="11"/>
    </row>
    <row r="473">
      <c r="X473" s="11"/>
    </row>
    <row r="474">
      <c r="X474" s="11"/>
    </row>
    <row r="475">
      <c r="X475" s="11"/>
    </row>
    <row r="476">
      <c r="X476" s="11"/>
    </row>
    <row r="477">
      <c r="X477" s="11"/>
    </row>
    <row r="478">
      <c r="X478" s="11"/>
    </row>
    <row r="479">
      <c r="X479" s="11"/>
    </row>
    <row r="480">
      <c r="X480" s="11"/>
    </row>
    <row r="481">
      <c r="X481" s="11"/>
    </row>
    <row r="482">
      <c r="X482" s="11"/>
    </row>
    <row r="483">
      <c r="X483" s="11"/>
    </row>
    <row r="484">
      <c r="X484" s="11"/>
    </row>
    <row r="485">
      <c r="X485" s="11"/>
    </row>
    <row r="486">
      <c r="X486" s="11"/>
    </row>
    <row r="487">
      <c r="X487" s="11"/>
    </row>
    <row r="488">
      <c r="X488" s="11"/>
    </row>
    <row r="489">
      <c r="X489" s="11"/>
    </row>
    <row r="490">
      <c r="X490" s="11"/>
    </row>
    <row r="491">
      <c r="X491" s="11"/>
    </row>
    <row r="492">
      <c r="X492" s="11"/>
    </row>
    <row r="493">
      <c r="X493" s="11"/>
    </row>
    <row r="494">
      <c r="X494" s="11"/>
    </row>
    <row r="495">
      <c r="X495" s="11"/>
    </row>
    <row r="496">
      <c r="X496" s="11"/>
    </row>
    <row r="497">
      <c r="X497" s="11"/>
    </row>
    <row r="498">
      <c r="X498" s="11"/>
    </row>
    <row r="499">
      <c r="X499" s="11"/>
    </row>
    <row r="500">
      <c r="X500" s="11"/>
    </row>
    <row r="501">
      <c r="X501" s="11"/>
    </row>
    <row r="502">
      <c r="X502" s="11"/>
    </row>
    <row r="503">
      <c r="X503" s="11"/>
    </row>
    <row r="504">
      <c r="X504" s="11"/>
    </row>
    <row r="505">
      <c r="X505" s="11"/>
    </row>
    <row r="506">
      <c r="X506" s="11"/>
    </row>
    <row r="507">
      <c r="X507" s="11"/>
    </row>
    <row r="508">
      <c r="X508" s="11"/>
    </row>
    <row r="509">
      <c r="X509" s="11"/>
    </row>
    <row r="510">
      <c r="X510" s="11"/>
    </row>
    <row r="511">
      <c r="X511" s="11"/>
    </row>
    <row r="512">
      <c r="X512" s="11"/>
    </row>
    <row r="513">
      <c r="X513" s="11"/>
    </row>
    <row r="514">
      <c r="X514" s="11"/>
    </row>
    <row r="515">
      <c r="X515" s="11"/>
    </row>
    <row r="516">
      <c r="X516" s="11"/>
    </row>
    <row r="517">
      <c r="X517" s="11"/>
    </row>
    <row r="518">
      <c r="X518" s="11"/>
    </row>
    <row r="519">
      <c r="X519" s="11"/>
    </row>
    <row r="520">
      <c r="X520" s="11"/>
    </row>
    <row r="521">
      <c r="X521" s="11"/>
    </row>
    <row r="522">
      <c r="X522" s="11"/>
    </row>
    <row r="523">
      <c r="X523" s="11"/>
    </row>
    <row r="524">
      <c r="X524" s="11"/>
    </row>
    <row r="525">
      <c r="X525" s="11"/>
    </row>
    <row r="526">
      <c r="X526" s="11"/>
    </row>
    <row r="527">
      <c r="X527" s="11"/>
    </row>
    <row r="528">
      <c r="X528" s="11"/>
    </row>
    <row r="529">
      <c r="X529" s="11"/>
    </row>
    <row r="530">
      <c r="X530" s="11"/>
    </row>
    <row r="531">
      <c r="X531" s="11"/>
    </row>
    <row r="532">
      <c r="X532" s="11"/>
    </row>
    <row r="533">
      <c r="X533" s="11"/>
    </row>
    <row r="534">
      <c r="X534" s="11"/>
    </row>
    <row r="535">
      <c r="X535" s="11"/>
    </row>
    <row r="536">
      <c r="X536" s="11"/>
    </row>
    <row r="537">
      <c r="X537" s="11"/>
    </row>
    <row r="538">
      <c r="X538" s="11"/>
    </row>
    <row r="539">
      <c r="X539" s="11"/>
    </row>
    <row r="540">
      <c r="X540" s="11"/>
    </row>
    <row r="541">
      <c r="X541" s="11"/>
    </row>
    <row r="542">
      <c r="X542" s="11"/>
    </row>
    <row r="543">
      <c r="X543" s="11"/>
    </row>
    <row r="544">
      <c r="X544" s="11"/>
    </row>
    <row r="545">
      <c r="X545" s="11"/>
    </row>
    <row r="546">
      <c r="X546" s="11"/>
    </row>
    <row r="547">
      <c r="X547" s="11"/>
    </row>
    <row r="548">
      <c r="X548" s="11"/>
    </row>
    <row r="549">
      <c r="X549" s="11"/>
    </row>
    <row r="550">
      <c r="X550" s="11"/>
    </row>
    <row r="551">
      <c r="X551" s="11"/>
    </row>
    <row r="552">
      <c r="X552" s="11"/>
    </row>
    <row r="553">
      <c r="X553" s="11"/>
    </row>
    <row r="554">
      <c r="X554" s="11"/>
    </row>
    <row r="555">
      <c r="X555" s="11"/>
    </row>
    <row r="556">
      <c r="X556" s="11"/>
    </row>
    <row r="557">
      <c r="X557" s="11"/>
    </row>
    <row r="558">
      <c r="X558" s="11"/>
    </row>
    <row r="559">
      <c r="X559" s="11"/>
    </row>
    <row r="560">
      <c r="X560" s="11"/>
    </row>
    <row r="561">
      <c r="X561" s="11"/>
    </row>
    <row r="562">
      <c r="X562" s="11"/>
    </row>
    <row r="563">
      <c r="X563" s="11"/>
    </row>
    <row r="564">
      <c r="X564" s="11"/>
    </row>
    <row r="565">
      <c r="X565" s="11"/>
    </row>
    <row r="566">
      <c r="X566" s="11"/>
    </row>
    <row r="567">
      <c r="X567" s="11"/>
    </row>
    <row r="568">
      <c r="X568" s="11"/>
    </row>
    <row r="569">
      <c r="X569" s="11"/>
    </row>
    <row r="570">
      <c r="X570" s="11"/>
    </row>
    <row r="571">
      <c r="X571" s="11"/>
    </row>
    <row r="572">
      <c r="X572" s="11"/>
    </row>
    <row r="573">
      <c r="X573" s="11"/>
    </row>
    <row r="574">
      <c r="X574" s="11"/>
    </row>
    <row r="575">
      <c r="X575" s="11"/>
    </row>
    <row r="576">
      <c r="X576" s="11"/>
    </row>
    <row r="577">
      <c r="X577" s="11"/>
    </row>
    <row r="578">
      <c r="X578" s="11"/>
    </row>
    <row r="579">
      <c r="X579" s="11"/>
    </row>
    <row r="580">
      <c r="X580" s="11"/>
    </row>
    <row r="581">
      <c r="X581" s="11"/>
    </row>
    <row r="582">
      <c r="X582" s="11"/>
    </row>
    <row r="583">
      <c r="X583" s="11"/>
    </row>
    <row r="584">
      <c r="X584" s="11"/>
    </row>
    <row r="585">
      <c r="X585" s="11"/>
    </row>
    <row r="586">
      <c r="X586" s="11"/>
    </row>
    <row r="587">
      <c r="X587" s="11"/>
    </row>
    <row r="588">
      <c r="X588" s="11"/>
    </row>
    <row r="589">
      <c r="X589" s="11"/>
    </row>
    <row r="590">
      <c r="X590" s="11"/>
    </row>
    <row r="591">
      <c r="X591" s="11"/>
    </row>
    <row r="592">
      <c r="X592" s="11"/>
    </row>
    <row r="593">
      <c r="X593" s="11"/>
    </row>
    <row r="594">
      <c r="X594" s="11"/>
    </row>
    <row r="595">
      <c r="X595" s="11"/>
    </row>
    <row r="596">
      <c r="X596" s="11"/>
    </row>
    <row r="597">
      <c r="X597" s="11"/>
    </row>
    <row r="598">
      <c r="X598" s="11"/>
    </row>
    <row r="599">
      <c r="X599" s="11"/>
    </row>
    <row r="600">
      <c r="X600" s="11"/>
    </row>
    <row r="601">
      <c r="X601" s="11"/>
    </row>
    <row r="602">
      <c r="X602" s="11"/>
    </row>
    <row r="603">
      <c r="X603" s="11"/>
    </row>
    <row r="604">
      <c r="X604" s="11"/>
    </row>
    <row r="605">
      <c r="X605" s="11"/>
    </row>
    <row r="606">
      <c r="X606" s="11"/>
    </row>
    <row r="607">
      <c r="X607" s="11"/>
    </row>
    <row r="608">
      <c r="X608" s="11"/>
    </row>
    <row r="609">
      <c r="X609" s="11"/>
    </row>
    <row r="610">
      <c r="X610" s="11"/>
    </row>
    <row r="611">
      <c r="X611" s="11"/>
    </row>
    <row r="612">
      <c r="X612" s="11"/>
    </row>
    <row r="613">
      <c r="X613" s="11"/>
    </row>
    <row r="614">
      <c r="X614" s="11"/>
    </row>
    <row r="615">
      <c r="X615" s="11"/>
    </row>
    <row r="616">
      <c r="X616" s="11"/>
    </row>
    <row r="617">
      <c r="X617" s="11"/>
    </row>
    <row r="618">
      <c r="X618" s="11"/>
    </row>
    <row r="619">
      <c r="X619" s="11"/>
    </row>
    <row r="620">
      <c r="X620" s="11"/>
    </row>
    <row r="621">
      <c r="X621" s="11"/>
    </row>
    <row r="622">
      <c r="X622" s="11"/>
    </row>
    <row r="623">
      <c r="X623" s="11"/>
    </row>
    <row r="624">
      <c r="X624" s="11"/>
    </row>
    <row r="625">
      <c r="X625" s="11"/>
    </row>
    <row r="626">
      <c r="X626" s="11"/>
    </row>
    <row r="627">
      <c r="X627" s="11"/>
    </row>
    <row r="628">
      <c r="X628" s="11"/>
    </row>
    <row r="629">
      <c r="X629" s="11"/>
    </row>
    <row r="630">
      <c r="X630" s="11"/>
    </row>
    <row r="631">
      <c r="X631" s="11"/>
    </row>
    <row r="632">
      <c r="X632" s="11"/>
    </row>
    <row r="633">
      <c r="X633" s="11"/>
    </row>
    <row r="634">
      <c r="X634" s="11"/>
    </row>
    <row r="635">
      <c r="X635" s="11"/>
    </row>
    <row r="636">
      <c r="X636" s="11"/>
    </row>
    <row r="637">
      <c r="X637" s="11"/>
    </row>
    <row r="638">
      <c r="X638" s="11"/>
    </row>
    <row r="639">
      <c r="X639" s="11"/>
    </row>
    <row r="640">
      <c r="X640" s="11"/>
    </row>
    <row r="641">
      <c r="X641" s="11"/>
    </row>
    <row r="642">
      <c r="X642" s="11"/>
    </row>
    <row r="643">
      <c r="X643" s="11"/>
    </row>
    <row r="644">
      <c r="X644" s="11"/>
    </row>
    <row r="645">
      <c r="X645" s="11"/>
    </row>
    <row r="646">
      <c r="X646" s="11"/>
    </row>
    <row r="647">
      <c r="X647" s="11"/>
    </row>
    <row r="648">
      <c r="X648" s="11"/>
    </row>
    <row r="649">
      <c r="X649" s="11"/>
    </row>
    <row r="650">
      <c r="X650" s="11"/>
    </row>
    <row r="651">
      <c r="X651" s="11"/>
    </row>
    <row r="652">
      <c r="X652" s="11"/>
    </row>
    <row r="653">
      <c r="X653" s="11"/>
    </row>
    <row r="654">
      <c r="X654" s="11"/>
    </row>
    <row r="655">
      <c r="X655" s="11"/>
    </row>
    <row r="656">
      <c r="X656" s="11"/>
    </row>
    <row r="657">
      <c r="X657" s="11"/>
    </row>
    <row r="658">
      <c r="X658" s="11"/>
    </row>
    <row r="659">
      <c r="X659" s="11"/>
    </row>
    <row r="660">
      <c r="X660" s="11"/>
    </row>
    <row r="661">
      <c r="X661" s="11"/>
    </row>
    <row r="662">
      <c r="X662" s="11"/>
    </row>
    <row r="663">
      <c r="X663" s="11"/>
    </row>
    <row r="664">
      <c r="X664" s="11"/>
    </row>
    <row r="665">
      <c r="X665" s="11"/>
    </row>
    <row r="666">
      <c r="X666" s="11"/>
    </row>
    <row r="667">
      <c r="X667" s="11"/>
    </row>
    <row r="668">
      <c r="X668" s="11"/>
    </row>
    <row r="669">
      <c r="X669" s="11"/>
    </row>
    <row r="670">
      <c r="X670" s="11"/>
    </row>
    <row r="671">
      <c r="X671" s="11"/>
    </row>
    <row r="672">
      <c r="X672" s="11"/>
    </row>
    <row r="673">
      <c r="X673" s="11"/>
    </row>
    <row r="674">
      <c r="X674" s="11"/>
    </row>
    <row r="675">
      <c r="X675" s="11"/>
    </row>
    <row r="676">
      <c r="X676" s="11"/>
    </row>
    <row r="677">
      <c r="X677" s="11"/>
    </row>
    <row r="678">
      <c r="X678" s="11"/>
    </row>
    <row r="679">
      <c r="X679" s="11"/>
    </row>
    <row r="680">
      <c r="X680" s="11"/>
    </row>
    <row r="681">
      <c r="X681" s="11"/>
    </row>
    <row r="682">
      <c r="X682" s="11"/>
    </row>
    <row r="683">
      <c r="X683" s="11"/>
    </row>
    <row r="684">
      <c r="X684" s="11"/>
    </row>
    <row r="685">
      <c r="X685" s="11"/>
    </row>
    <row r="686">
      <c r="X686" s="11"/>
    </row>
    <row r="687">
      <c r="X687" s="11"/>
    </row>
    <row r="688">
      <c r="X688" s="11"/>
    </row>
    <row r="689">
      <c r="X689" s="11"/>
    </row>
    <row r="690">
      <c r="X690" s="11"/>
    </row>
    <row r="691">
      <c r="X691" s="11"/>
    </row>
    <row r="692">
      <c r="X692" s="11"/>
    </row>
    <row r="693">
      <c r="X693" s="11"/>
    </row>
    <row r="694">
      <c r="X694" s="11"/>
    </row>
    <row r="695">
      <c r="X695" s="11"/>
    </row>
    <row r="696">
      <c r="X696" s="11"/>
    </row>
    <row r="697">
      <c r="X697" s="11"/>
    </row>
    <row r="698">
      <c r="X698" s="11"/>
    </row>
    <row r="699">
      <c r="X699" s="11"/>
    </row>
    <row r="700">
      <c r="X700" s="11"/>
    </row>
    <row r="701">
      <c r="X701" s="11"/>
    </row>
    <row r="702">
      <c r="X702" s="11"/>
    </row>
    <row r="703">
      <c r="X703" s="11"/>
    </row>
    <row r="704">
      <c r="X704" s="11"/>
    </row>
    <row r="705">
      <c r="X705" s="11"/>
    </row>
    <row r="706">
      <c r="X706" s="11"/>
    </row>
    <row r="707">
      <c r="X707" s="11"/>
    </row>
    <row r="708">
      <c r="X708" s="11"/>
    </row>
    <row r="709">
      <c r="X709" s="11"/>
    </row>
    <row r="710">
      <c r="X710" s="11"/>
    </row>
    <row r="711">
      <c r="X711" s="11"/>
    </row>
    <row r="712">
      <c r="X712" s="11"/>
    </row>
    <row r="713">
      <c r="X713" s="11"/>
    </row>
    <row r="714">
      <c r="X714" s="11"/>
    </row>
    <row r="715">
      <c r="X715" s="11"/>
    </row>
    <row r="716">
      <c r="X716" s="11"/>
    </row>
    <row r="717">
      <c r="X717" s="11"/>
    </row>
    <row r="718">
      <c r="X718" s="11"/>
    </row>
    <row r="719">
      <c r="X719" s="11"/>
    </row>
    <row r="720">
      <c r="X720" s="11"/>
    </row>
    <row r="721">
      <c r="X721" s="11"/>
    </row>
    <row r="722">
      <c r="X722" s="11"/>
    </row>
    <row r="723">
      <c r="X723" s="11"/>
    </row>
    <row r="724">
      <c r="X724" s="11"/>
    </row>
    <row r="725">
      <c r="X725" s="11"/>
    </row>
    <row r="726">
      <c r="X726" s="11"/>
    </row>
    <row r="727">
      <c r="X727" s="11"/>
    </row>
    <row r="728">
      <c r="X728" s="11"/>
    </row>
    <row r="729">
      <c r="X729" s="11"/>
    </row>
    <row r="730">
      <c r="X730" s="11"/>
    </row>
    <row r="731">
      <c r="X731" s="11"/>
    </row>
    <row r="732">
      <c r="X732" s="11"/>
    </row>
    <row r="733">
      <c r="X733" s="11"/>
    </row>
    <row r="734">
      <c r="X734" s="11"/>
    </row>
    <row r="735">
      <c r="X735" s="11"/>
    </row>
    <row r="736">
      <c r="X736" s="11"/>
    </row>
    <row r="737">
      <c r="X737" s="11"/>
    </row>
    <row r="738">
      <c r="X738" s="11"/>
    </row>
    <row r="739">
      <c r="X739" s="11"/>
    </row>
    <row r="740">
      <c r="X740" s="11"/>
    </row>
    <row r="741">
      <c r="X741" s="11"/>
    </row>
    <row r="742">
      <c r="X742" s="11"/>
    </row>
    <row r="743">
      <c r="X743" s="11"/>
    </row>
    <row r="744">
      <c r="X744" s="11"/>
    </row>
    <row r="745">
      <c r="X745" s="11"/>
    </row>
    <row r="746">
      <c r="X746" s="11"/>
    </row>
    <row r="747">
      <c r="X747" s="11"/>
    </row>
    <row r="748">
      <c r="X748" s="11"/>
    </row>
    <row r="749">
      <c r="X749" s="11"/>
    </row>
    <row r="750">
      <c r="X750" s="11"/>
    </row>
    <row r="751">
      <c r="X751" s="11"/>
    </row>
    <row r="752">
      <c r="X752" s="11"/>
    </row>
    <row r="753">
      <c r="X753" s="11"/>
    </row>
    <row r="754">
      <c r="X754" s="11"/>
    </row>
    <row r="755">
      <c r="X755" s="11"/>
    </row>
    <row r="756">
      <c r="X756" s="11"/>
    </row>
    <row r="757">
      <c r="X757" s="11"/>
    </row>
    <row r="758">
      <c r="X758" s="11"/>
    </row>
    <row r="759">
      <c r="X759" s="11"/>
    </row>
    <row r="760">
      <c r="X760" s="11"/>
    </row>
    <row r="761">
      <c r="X761" s="11"/>
    </row>
    <row r="762">
      <c r="X762" s="11"/>
    </row>
    <row r="763">
      <c r="X763" s="11"/>
    </row>
    <row r="764">
      <c r="X764" s="11"/>
    </row>
    <row r="765">
      <c r="X765" s="11"/>
    </row>
    <row r="766">
      <c r="X766" s="11"/>
    </row>
    <row r="767">
      <c r="X767" s="11"/>
    </row>
    <row r="768">
      <c r="X768" s="11"/>
    </row>
    <row r="769">
      <c r="X769" s="11"/>
    </row>
    <row r="770">
      <c r="X770" s="11"/>
    </row>
    <row r="771">
      <c r="X771" s="11"/>
    </row>
    <row r="772">
      <c r="X772" s="11"/>
    </row>
    <row r="773">
      <c r="X773" s="11"/>
    </row>
    <row r="774">
      <c r="X774" s="11"/>
    </row>
    <row r="775">
      <c r="X775" s="11"/>
    </row>
    <row r="776">
      <c r="X776" s="11"/>
    </row>
    <row r="777">
      <c r="X777" s="11"/>
    </row>
    <row r="778">
      <c r="X778" s="11"/>
    </row>
    <row r="779">
      <c r="X779" s="11"/>
    </row>
    <row r="780">
      <c r="X780" s="11"/>
    </row>
    <row r="781">
      <c r="X781" s="11"/>
    </row>
    <row r="782">
      <c r="X782" s="11"/>
    </row>
    <row r="783">
      <c r="X783" s="11"/>
    </row>
    <row r="784">
      <c r="X784" s="11"/>
    </row>
    <row r="785">
      <c r="X785" s="11"/>
    </row>
    <row r="786">
      <c r="X786" s="11"/>
    </row>
    <row r="787">
      <c r="X787" s="11"/>
    </row>
    <row r="788">
      <c r="X788" s="11"/>
    </row>
    <row r="789">
      <c r="X789" s="11"/>
    </row>
    <row r="790">
      <c r="X790" s="11"/>
    </row>
    <row r="791">
      <c r="X791" s="11"/>
    </row>
    <row r="792">
      <c r="X792" s="11"/>
    </row>
    <row r="793">
      <c r="X793" s="11"/>
    </row>
    <row r="794">
      <c r="X794" s="11"/>
    </row>
    <row r="795">
      <c r="X795" s="11"/>
    </row>
    <row r="796">
      <c r="X796" s="11"/>
    </row>
    <row r="797">
      <c r="X797" s="11"/>
    </row>
    <row r="798">
      <c r="X798" s="11"/>
    </row>
    <row r="799">
      <c r="X799" s="11"/>
    </row>
    <row r="800">
      <c r="X800" s="11"/>
    </row>
    <row r="801">
      <c r="X801" s="11"/>
    </row>
    <row r="802">
      <c r="X802" s="11"/>
    </row>
    <row r="803">
      <c r="X803" s="11"/>
    </row>
    <row r="804">
      <c r="X804" s="11"/>
    </row>
    <row r="805">
      <c r="X805" s="11"/>
    </row>
    <row r="806">
      <c r="X806" s="11"/>
    </row>
    <row r="807">
      <c r="X807" s="11"/>
    </row>
    <row r="808">
      <c r="X808" s="11"/>
    </row>
    <row r="809">
      <c r="X809" s="11"/>
    </row>
    <row r="810">
      <c r="X810" s="11"/>
    </row>
    <row r="811">
      <c r="X811" s="11"/>
    </row>
    <row r="812">
      <c r="X812" s="11"/>
    </row>
    <row r="813">
      <c r="X813" s="11"/>
    </row>
    <row r="814">
      <c r="X814" s="11"/>
    </row>
    <row r="815">
      <c r="X815" s="11"/>
    </row>
    <row r="816">
      <c r="X816" s="11"/>
    </row>
    <row r="817">
      <c r="X817" s="11"/>
    </row>
    <row r="818">
      <c r="X818" s="11"/>
    </row>
    <row r="819">
      <c r="X819" s="11"/>
    </row>
    <row r="820">
      <c r="X820" s="11"/>
    </row>
    <row r="821">
      <c r="X821" s="11"/>
    </row>
    <row r="822">
      <c r="X822" s="11"/>
    </row>
    <row r="823">
      <c r="X823" s="11"/>
    </row>
    <row r="824">
      <c r="X824" s="11"/>
    </row>
    <row r="825">
      <c r="X825" s="11"/>
    </row>
    <row r="826">
      <c r="X826" s="11"/>
    </row>
    <row r="827">
      <c r="X827" s="11"/>
    </row>
    <row r="828">
      <c r="X828" s="11"/>
    </row>
    <row r="829">
      <c r="X829" s="11"/>
    </row>
    <row r="830">
      <c r="X830" s="11"/>
    </row>
    <row r="831">
      <c r="X831" s="11"/>
    </row>
    <row r="832">
      <c r="X832" s="11"/>
    </row>
    <row r="833">
      <c r="X833" s="11"/>
    </row>
    <row r="834">
      <c r="X834" s="11"/>
    </row>
    <row r="835">
      <c r="X835" s="11"/>
    </row>
    <row r="836">
      <c r="X836" s="11"/>
    </row>
    <row r="837">
      <c r="X837" s="11"/>
    </row>
    <row r="838">
      <c r="X838" s="11"/>
    </row>
    <row r="839">
      <c r="X839" s="11"/>
    </row>
    <row r="840">
      <c r="X840" s="11"/>
    </row>
    <row r="841">
      <c r="X841" s="11"/>
    </row>
    <row r="842">
      <c r="X842" s="11"/>
    </row>
    <row r="843">
      <c r="X843" s="11"/>
    </row>
    <row r="844">
      <c r="X844" s="11"/>
    </row>
    <row r="845">
      <c r="X845" s="11"/>
    </row>
    <row r="846">
      <c r="X846" s="11"/>
    </row>
    <row r="847">
      <c r="X847" s="11"/>
    </row>
    <row r="848">
      <c r="X848" s="11"/>
    </row>
    <row r="849">
      <c r="X849" s="11"/>
    </row>
    <row r="850">
      <c r="X850" s="11"/>
    </row>
    <row r="851">
      <c r="X851" s="11"/>
    </row>
    <row r="852">
      <c r="X852" s="11"/>
    </row>
    <row r="853">
      <c r="X853" s="11"/>
    </row>
    <row r="854">
      <c r="X854" s="11"/>
    </row>
    <row r="855">
      <c r="X855" s="11"/>
    </row>
    <row r="856">
      <c r="X856" s="11"/>
    </row>
    <row r="857">
      <c r="X857" s="11"/>
    </row>
    <row r="858">
      <c r="X858" s="11"/>
    </row>
    <row r="859">
      <c r="X859" s="11"/>
    </row>
    <row r="860">
      <c r="X860" s="11"/>
    </row>
    <row r="861">
      <c r="X861" s="11"/>
    </row>
    <row r="862">
      <c r="X862" s="11"/>
    </row>
    <row r="863">
      <c r="X863" s="11"/>
    </row>
    <row r="864">
      <c r="X864" s="11"/>
    </row>
    <row r="865">
      <c r="X865" s="11"/>
    </row>
    <row r="866">
      <c r="X866" s="11"/>
    </row>
    <row r="867">
      <c r="X867" s="11"/>
    </row>
    <row r="868">
      <c r="X868" s="11"/>
    </row>
    <row r="869">
      <c r="X869" s="11"/>
    </row>
    <row r="870">
      <c r="X870" s="11"/>
    </row>
    <row r="871">
      <c r="X871" s="11"/>
    </row>
    <row r="872">
      <c r="X872" s="11"/>
    </row>
    <row r="873">
      <c r="X873" s="11"/>
    </row>
    <row r="874">
      <c r="X874" s="11"/>
    </row>
    <row r="875">
      <c r="X875" s="11"/>
    </row>
    <row r="876">
      <c r="X876" s="11"/>
    </row>
    <row r="877">
      <c r="X877" s="11"/>
    </row>
    <row r="878">
      <c r="X878" s="11"/>
    </row>
    <row r="879">
      <c r="X879" s="11"/>
    </row>
    <row r="880">
      <c r="X880" s="11"/>
    </row>
    <row r="881">
      <c r="X881" s="11"/>
    </row>
    <row r="882">
      <c r="X882" s="11"/>
    </row>
    <row r="883">
      <c r="X883" s="11"/>
    </row>
    <row r="884">
      <c r="X884" s="11"/>
    </row>
    <row r="885">
      <c r="X885" s="11"/>
    </row>
    <row r="886">
      <c r="X886" s="11"/>
    </row>
    <row r="887">
      <c r="X887" s="11"/>
    </row>
    <row r="888">
      <c r="X888" s="11"/>
    </row>
    <row r="889">
      <c r="X889" s="11"/>
    </row>
    <row r="890">
      <c r="X890" s="11"/>
    </row>
    <row r="891">
      <c r="X891" s="11"/>
    </row>
    <row r="892">
      <c r="X892" s="11"/>
    </row>
    <row r="893">
      <c r="X893" s="11"/>
    </row>
    <row r="894">
      <c r="X894" s="11"/>
    </row>
    <row r="895">
      <c r="X895" s="11"/>
    </row>
    <row r="896">
      <c r="X896" s="11"/>
    </row>
    <row r="897">
      <c r="X897" s="11"/>
    </row>
    <row r="898">
      <c r="X898" s="11"/>
    </row>
    <row r="899">
      <c r="X899" s="11"/>
    </row>
    <row r="900">
      <c r="X900" s="11"/>
    </row>
    <row r="901">
      <c r="X901" s="11"/>
    </row>
    <row r="902">
      <c r="X902" s="11"/>
    </row>
    <row r="903">
      <c r="X903" s="11"/>
    </row>
    <row r="904">
      <c r="X904" s="11"/>
    </row>
    <row r="905">
      <c r="X905" s="11"/>
    </row>
    <row r="906">
      <c r="X906" s="11"/>
    </row>
    <row r="907">
      <c r="X907" s="11"/>
    </row>
    <row r="908">
      <c r="X908" s="11"/>
    </row>
    <row r="909">
      <c r="X909" s="11"/>
    </row>
    <row r="910">
      <c r="X910" s="11"/>
    </row>
    <row r="911">
      <c r="X911" s="11"/>
    </row>
    <row r="912">
      <c r="X912" s="11"/>
    </row>
    <row r="913">
      <c r="X913" s="11"/>
    </row>
    <row r="914">
      <c r="X914" s="11"/>
    </row>
    <row r="915">
      <c r="X915" s="11"/>
    </row>
    <row r="916">
      <c r="X916" s="11"/>
    </row>
    <row r="917">
      <c r="X917" s="11"/>
    </row>
    <row r="918">
      <c r="X918" s="11"/>
    </row>
    <row r="919">
      <c r="X919" s="11"/>
    </row>
    <row r="920">
      <c r="X920" s="11"/>
    </row>
    <row r="921">
      <c r="X921" s="11"/>
    </row>
    <row r="922">
      <c r="X922" s="11"/>
    </row>
    <row r="923">
      <c r="X923" s="11"/>
    </row>
    <row r="924">
      <c r="X924" s="11"/>
    </row>
    <row r="925">
      <c r="X925" s="11"/>
    </row>
    <row r="926">
      <c r="X926" s="11"/>
    </row>
    <row r="927">
      <c r="X927" s="11"/>
    </row>
    <row r="928">
      <c r="X928" s="11"/>
    </row>
    <row r="929">
      <c r="X929" s="11"/>
    </row>
    <row r="930">
      <c r="X930" s="11"/>
    </row>
    <row r="931">
      <c r="X931" s="11"/>
    </row>
    <row r="932">
      <c r="X932" s="11"/>
    </row>
    <row r="933">
      <c r="X933" s="11"/>
    </row>
    <row r="934">
      <c r="X934" s="11"/>
    </row>
    <row r="935">
      <c r="X935" s="11"/>
    </row>
    <row r="936">
      <c r="X936" s="11"/>
    </row>
    <row r="937">
      <c r="X937" s="11"/>
    </row>
    <row r="938">
      <c r="X938" s="11"/>
    </row>
    <row r="939">
      <c r="X939" s="11"/>
    </row>
    <row r="940">
      <c r="X940" s="11"/>
    </row>
    <row r="941">
      <c r="X941" s="11"/>
    </row>
    <row r="942">
      <c r="X942" s="11"/>
    </row>
    <row r="943">
      <c r="X943" s="11"/>
    </row>
    <row r="944">
      <c r="X944" s="11"/>
    </row>
    <row r="945">
      <c r="X945" s="11"/>
    </row>
    <row r="946">
      <c r="X946" s="11"/>
    </row>
    <row r="947">
      <c r="X947" s="11"/>
    </row>
    <row r="948">
      <c r="X948" s="11"/>
    </row>
    <row r="949">
      <c r="X949" s="11"/>
    </row>
    <row r="950">
      <c r="X950" s="11"/>
    </row>
    <row r="951">
      <c r="X951" s="11"/>
    </row>
    <row r="952">
      <c r="X952" s="11"/>
    </row>
    <row r="953">
      <c r="X953" s="11"/>
    </row>
    <row r="954">
      <c r="X954" s="11"/>
    </row>
    <row r="955">
      <c r="X955" s="11"/>
    </row>
    <row r="956">
      <c r="X956" s="11"/>
    </row>
    <row r="957">
      <c r="X957" s="11"/>
    </row>
    <row r="958">
      <c r="X958" s="11"/>
    </row>
    <row r="959">
      <c r="X959" s="11"/>
    </row>
    <row r="960">
      <c r="X960" s="11"/>
    </row>
    <row r="961">
      <c r="X961" s="11"/>
    </row>
    <row r="962">
      <c r="X962" s="11"/>
    </row>
    <row r="963">
      <c r="X963" s="11"/>
    </row>
    <row r="964">
      <c r="X964" s="11"/>
    </row>
    <row r="965">
      <c r="X965" s="11"/>
    </row>
    <row r="966">
      <c r="X966" s="11"/>
    </row>
    <row r="967">
      <c r="X967" s="11"/>
    </row>
    <row r="968">
      <c r="X968" s="11"/>
    </row>
    <row r="969">
      <c r="X969" s="11"/>
    </row>
    <row r="970">
      <c r="X970" s="11"/>
    </row>
    <row r="971">
      <c r="X971" s="11"/>
    </row>
    <row r="972">
      <c r="X972" s="11"/>
    </row>
    <row r="973">
      <c r="X973" s="11"/>
    </row>
    <row r="974">
      <c r="X974" s="11"/>
    </row>
    <row r="975">
      <c r="X975" s="11"/>
    </row>
    <row r="976">
      <c r="X976" s="11"/>
    </row>
    <row r="977">
      <c r="X977" s="11"/>
    </row>
    <row r="978">
      <c r="X978" s="11"/>
    </row>
    <row r="979">
      <c r="X979" s="11"/>
    </row>
    <row r="980">
      <c r="X980" s="11"/>
    </row>
    <row r="981">
      <c r="X981" s="11"/>
    </row>
    <row r="982">
      <c r="X982" s="11"/>
    </row>
    <row r="983">
      <c r="X983" s="11"/>
    </row>
    <row r="984">
      <c r="X984" s="11"/>
    </row>
    <row r="985">
      <c r="X985" s="11"/>
    </row>
    <row r="986">
      <c r="X986" s="11"/>
    </row>
    <row r="987">
      <c r="X987" s="11"/>
    </row>
    <row r="988">
      <c r="X988" s="11"/>
    </row>
    <row r="989">
      <c r="X989" s="11"/>
    </row>
    <row r="990">
      <c r="X990" s="11"/>
    </row>
    <row r="991">
      <c r="X991" s="11"/>
    </row>
    <row r="992">
      <c r="X992" s="11"/>
    </row>
    <row r="993">
      <c r="X993" s="11"/>
    </row>
    <row r="994">
      <c r="X994" s="11"/>
    </row>
    <row r="995">
      <c r="X995" s="11"/>
    </row>
    <row r="996">
      <c r="X996" s="11"/>
    </row>
    <row r="997">
      <c r="X997" s="11"/>
    </row>
    <row r="998">
      <c r="X998" s="11"/>
    </row>
    <row r="999">
      <c r="X999" s="11"/>
    </row>
    <row r="1000">
      <c r="X1000" s="11"/>
    </row>
    <row r="1001">
      <c r="X1001" s="11"/>
    </row>
    <row r="1002">
      <c r="X1002" s="11"/>
    </row>
    <row r="1003">
      <c r="X1003" s="11"/>
    </row>
    <row r="1004">
      <c r="X1004" s="11"/>
    </row>
  </sheetData>
  <mergeCells count="14">
    <mergeCell ref="E85:G85"/>
    <mergeCell ref="H85:J85"/>
    <mergeCell ref="A100:S100"/>
    <mergeCell ref="B122:F122"/>
    <mergeCell ref="H122:L122"/>
    <mergeCell ref="N122:R122"/>
    <mergeCell ref="A1:D1"/>
    <mergeCell ref="A20:W20"/>
    <mergeCell ref="A43:D43"/>
    <mergeCell ref="K43:N43"/>
    <mergeCell ref="A61:S61"/>
    <mergeCell ref="A84:J84"/>
    <mergeCell ref="B85:D85"/>
    <mergeCell ref="L85:O85"/>
  </mergeCells>
  <drawing r:id="rId1"/>
</worksheet>
</file>