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<sst xmlns="http://schemas.openxmlformats.org/spreadsheetml/2006/main" count="12" uniqueCount="12">
  <si>
    <t>Amount of Water (ml)</t>
  </si>
  <si>
    <t>Initial temperature (degrees celsius)</t>
  </si>
  <si>
    <t>Final Temperature (degrees celsius)</t>
  </si>
  <si>
    <t>Time burning (s)</t>
  </si>
  <si>
    <t>Q/ Heat energy (J)</t>
  </si>
  <si>
    <t>% of water in solution</t>
  </si>
  <si>
    <t>Change in T</t>
  </si>
  <si>
    <t>Mass of Aluminum (g)</t>
  </si>
  <si>
    <t>Mass of water(g)</t>
  </si>
  <si>
    <t>Specific heat (aluminum)(J/g degrees celsius)</t>
  </si>
  <si>
    <t>Specific heat (water)(J/g degrees celsius)</t>
  </si>
  <si>
    <t>14.9 is the average weight of the aluminum in an aluminum can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</si>
</sst>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1" fillId="0" fontId="1" numFmtId="0" xfId="0" applyBorder="1" applyFont="1"/>
    <xf borderId="1" fillId="0" fontId="1" numFmtId="9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Change in T vs. Percent of Water in Solution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xVal>
            <c:numRef>
              <c:f>Sheet1!$F$2:$F$17</c:f>
            </c:numRef>
          </c:xVal>
          <c:yVal>
            <c:numRef>
              <c:f>Sheet1!$G$2:$G$17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321331"/>
        <c:axId val="1846690042"/>
      </c:scatterChart>
      <c:valAx>
        <c:axId val="211932133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% of water in solution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46690042"/>
      </c:valAx>
      <c:valAx>
        <c:axId val="18466900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Change in 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19321331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Change in T vs. Heat Energy (Q)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>Trendline for series 1</c:name>
            <c:spPr>
              <a:ln w="19050">
                <a:solidFill>
                  <a:srgbClr val="0B5394">
                    <a:alpha val="40000"/>
                  </a:srgbClr>
                </a:solidFill>
              </a:ln>
            </c:spPr>
            <c:trendlineType val="linear"/>
            <c:dispRSqr val="1"/>
            <c:dispEq val="0"/>
          </c:trendline>
          <c:xVal>
            <c:numRef>
              <c:f>Sheet1!$E$1:$E$17</c:f>
            </c:numRef>
          </c:xVal>
          <c:yVal>
            <c:numRef>
              <c:f>Sheet1!$G$1:$G$17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476383"/>
        <c:axId val="43852229"/>
      </c:scatterChart>
      <c:valAx>
        <c:axId val="132047638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Heat Energy (J)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3852229"/>
      </c:valAx>
      <c:valAx>
        <c:axId val="438522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Change in T (degrees celsius)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20476383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Percentage of water in solution vs. Heat Energy produced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Sheet1!$F$1:$F$17</c:f>
            </c:numRef>
          </c:xVal>
          <c:yVal>
            <c:numRef>
              <c:f>Sheet1!$E$1:$E$17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370842"/>
        <c:axId val="1549599202"/>
      </c:scatterChart>
      <c:valAx>
        <c:axId val="39137084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Percentage of water in solution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549599202"/>
      </c:valAx>
      <c:valAx>
        <c:axId val="15495992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Heat Energy (J)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91370842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1123950</xdr:colOff>
      <xdr:row>22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1143000</xdr:colOff>
      <xdr:row>41</xdr:row>
      <xdr:rowOff>9525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561975</xdr:colOff>
      <xdr:row>21</xdr:row>
      <xdr:rowOff>142875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43"/>
    <col customWidth="1" min="2" max="3" width="30.71"/>
    <col customWidth="1" min="5" max="5" width="16.43"/>
    <col customWidth="1" min="6" max="6" width="18.86"/>
    <col customWidth="1" min="8" max="8" width="19.43"/>
    <col customWidth="1" min="9" max="9" width="15.86"/>
    <col customWidth="1" min="10" max="10" width="39.0"/>
    <col customWidth="1" min="11" max="11" width="36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</row>
    <row r="2">
      <c r="A2" s="1">
        <v>0.0</v>
      </c>
      <c r="B2" s="1">
        <v>23.0</v>
      </c>
      <c r="C2" s="1">
        <v>86.0</v>
      </c>
      <c r="D2" s="1">
        <v>90.0</v>
      </c>
      <c r="E2" s="3">
        <f t="shared" ref="E2:E17" si="1">(I2*K2*G2)+(H2*J2*G2)</f>
        <v>11394.1674</v>
      </c>
      <c r="F2" s="4">
        <v>0.0</v>
      </c>
      <c r="G2" s="3">
        <f t="shared" ref="G2:G17" si="2">C2-B2</f>
        <v>63</v>
      </c>
      <c r="H2" s="1">
        <v>14.9</v>
      </c>
      <c r="I2" s="1">
        <v>40.0</v>
      </c>
      <c r="J2" s="1">
        <v>0.902</v>
      </c>
      <c r="K2" s="1">
        <v>4.1855</v>
      </c>
    </row>
    <row r="3">
      <c r="A3" s="1">
        <v>0.2</v>
      </c>
      <c r="B3" s="1">
        <v>58.0</v>
      </c>
      <c r="C3" s="1">
        <v>103.0</v>
      </c>
      <c r="D3" s="1">
        <v>94.0</v>
      </c>
      <c r="E3" s="3">
        <f t="shared" si="1"/>
        <v>8138.691</v>
      </c>
      <c r="F3" s="5">
        <v>0.0909</v>
      </c>
      <c r="G3" s="3">
        <f t="shared" si="2"/>
        <v>45</v>
      </c>
      <c r="H3" s="1">
        <v>14.9</v>
      </c>
      <c r="I3" s="1">
        <v>40.0</v>
      </c>
      <c r="J3" s="1">
        <v>0.902</v>
      </c>
      <c r="K3" s="1">
        <v>4.1855</v>
      </c>
    </row>
    <row r="4">
      <c r="A4" s="1">
        <v>0.4</v>
      </c>
      <c r="B4" s="1">
        <v>43.0</v>
      </c>
      <c r="C4" s="1">
        <v>104.0</v>
      </c>
      <c r="D4" s="1">
        <v>97.0</v>
      </c>
      <c r="E4" s="3">
        <f t="shared" si="1"/>
        <v>11032.4478</v>
      </c>
      <c r="F4" s="5">
        <v>0.1667</v>
      </c>
      <c r="G4" s="3">
        <f t="shared" si="2"/>
        <v>61</v>
      </c>
      <c r="H4" s="1">
        <v>14.9</v>
      </c>
      <c r="I4" s="1">
        <v>40.0</v>
      </c>
      <c r="J4" s="1">
        <v>0.902</v>
      </c>
      <c r="K4" s="1">
        <v>4.1855</v>
      </c>
    </row>
    <row r="5">
      <c r="A5" s="1">
        <v>0.6</v>
      </c>
      <c r="B5" s="1">
        <v>21.0</v>
      </c>
      <c r="C5" s="1">
        <v>81.0</v>
      </c>
      <c r="D5" s="1">
        <v>96.0</v>
      </c>
      <c r="E5" s="3">
        <f t="shared" si="1"/>
        <v>10851.588</v>
      </c>
      <c r="F5" s="5">
        <v>0.2307</v>
      </c>
      <c r="G5" s="3">
        <f t="shared" si="2"/>
        <v>60</v>
      </c>
      <c r="H5" s="1">
        <v>14.9</v>
      </c>
      <c r="I5" s="1">
        <v>40.0</v>
      </c>
      <c r="J5" s="1">
        <v>0.902</v>
      </c>
      <c r="K5" s="1">
        <v>4.1855</v>
      </c>
    </row>
    <row r="6">
      <c r="A6" s="1">
        <v>0.8</v>
      </c>
      <c r="B6" s="1">
        <v>45.0</v>
      </c>
      <c r="C6" s="1">
        <v>94.0</v>
      </c>
      <c r="D6" s="1">
        <v>74.0</v>
      </c>
      <c r="E6" s="3">
        <f t="shared" si="1"/>
        <v>8862.1302</v>
      </c>
      <c r="F6" s="5">
        <v>0.2857</v>
      </c>
      <c r="G6" s="3">
        <f t="shared" si="2"/>
        <v>49</v>
      </c>
      <c r="H6" s="1">
        <v>14.9</v>
      </c>
      <c r="I6" s="1">
        <v>40.0</v>
      </c>
      <c r="J6" s="1">
        <v>0.902</v>
      </c>
      <c r="K6" s="1">
        <v>4.1855</v>
      </c>
    </row>
    <row r="7">
      <c r="A7" s="1">
        <v>1.0</v>
      </c>
      <c r="B7" s="1">
        <v>55.0</v>
      </c>
      <c r="C7" s="1">
        <v>100.0</v>
      </c>
      <c r="D7" s="1">
        <v>76.0</v>
      </c>
      <c r="E7" s="3">
        <f t="shared" si="1"/>
        <v>8138.691</v>
      </c>
      <c r="F7" s="5">
        <v>0.3333</v>
      </c>
      <c r="G7" s="3">
        <f t="shared" si="2"/>
        <v>45</v>
      </c>
      <c r="H7" s="1">
        <v>14.9</v>
      </c>
      <c r="I7" s="1">
        <v>40.0</v>
      </c>
      <c r="J7" s="1">
        <v>0.902</v>
      </c>
      <c r="K7" s="1">
        <v>4.1855</v>
      </c>
    </row>
    <row r="8">
      <c r="A8" s="1">
        <v>1.2</v>
      </c>
      <c r="B8" s="1">
        <v>45.0</v>
      </c>
      <c r="C8" s="1">
        <v>82.0</v>
      </c>
      <c r="D8" s="1">
        <v>86.0</v>
      </c>
      <c r="E8" s="3">
        <f t="shared" si="1"/>
        <v>6691.8126</v>
      </c>
      <c r="F8" s="5">
        <v>0.375</v>
      </c>
      <c r="G8" s="3">
        <f t="shared" si="2"/>
        <v>37</v>
      </c>
      <c r="H8" s="1">
        <v>14.9</v>
      </c>
      <c r="I8" s="1">
        <v>40.0</v>
      </c>
      <c r="J8" s="1">
        <v>0.902</v>
      </c>
      <c r="K8" s="1">
        <v>4.1855</v>
      </c>
    </row>
    <row r="9">
      <c r="A9" s="1">
        <v>1.4</v>
      </c>
      <c r="B9" s="1">
        <v>54.0</v>
      </c>
      <c r="C9" s="1">
        <v>94.0</v>
      </c>
      <c r="D9" s="1">
        <v>92.0</v>
      </c>
      <c r="E9" s="3">
        <f t="shared" si="1"/>
        <v>7234.392</v>
      </c>
      <c r="F9" s="5">
        <v>0.4117</v>
      </c>
      <c r="G9" s="3">
        <f t="shared" si="2"/>
        <v>40</v>
      </c>
      <c r="H9" s="1">
        <v>14.9</v>
      </c>
      <c r="I9" s="1">
        <v>40.0</v>
      </c>
      <c r="J9" s="1">
        <v>0.902</v>
      </c>
      <c r="K9" s="1">
        <v>4.1855</v>
      </c>
    </row>
    <row r="10">
      <c r="A10" s="1">
        <v>1.6</v>
      </c>
      <c r="B10" s="1">
        <v>42.0</v>
      </c>
      <c r="C10" s="1">
        <v>82.0</v>
      </c>
      <c r="D10" s="1">
        <v>86.0</v>
      </c>
      <c r="E10" s="3">
        <f t="shared" si="1"/>
        <v>7234.392</v>
      </c>
      <c r="F10" s="5">
        <v>0.4444</v>
      </c>
      <c r="G10" s="3">
        <f t="shared" si="2"/>
        <v>40</v>
      </c>
      <c r="H10" s="1">
        <v>14.9</v>
      </c>
      <c r="I10" s="1">
        <v>40.0</v>
      </c>
      <c r="J10" s="1">
        <v>0.902</v>
      </c>
      <c r="K10" s="1">
        <v>4.1855</v>
      </c>
    </row>
    <row r="11">
      <c r="A11" s="1">
        <v>1.8</v>
      </c>
      <c r="B11" s="1">
        <v>46.0</v>
      </c>
      <c r="C11" s="1">
        <v>90.0</v>
      </c>
      <c r="D11" s="1">
        <v>77.0</v>
      </c>
      <c r="E11" s="3">
        <f t="shared" si="1"/>
        <v>7957.8312</v>
      </c>
      <c r="F11" s="5">
        <v>0.4736</v>
      </c>
      <c r="G11" s="3">
        <f t="shared" si="2"/>
        <v>44</v>
      </c>
      <c r="H11" s="1">
        <v>14.9</v>
      </c>
      <c r="I11" s="1">
        <v>40.0</v>
      </c>
      <c r="J11" s="1">
        <v>0.902</v>
      </c>
      <c r="K11" s="1">
        <v>4.1855</v>
      </c>
    </row>
    <row r="12">
      <c r="A12" s="1">
        <v>2.0</v>
      </c>
      <c r="B12" s="1">
        <v>42.0</v>
      </c>
      <c r="C12" s="1">
        <v>86.0</v>
      </c>
      <c r="D12" s="1">
        <v>80.0</v>
      </c>
      <c r="E12" s="3">
        <f t="shared" si="1"/>
        <v>7957.8312</v>
      </c>
      <c r="F12" s="4">
        <v>0.5</v>
      </c>
      <c r="G12" s="3">
        <f t="shared" si="2"/>
        <v>44</v>
      </c>
      <c r="H12" s="1">
        <v>14.9</v>
      </c>
      <c r="I12" s="1">
        <v>40.0</v>
      </c>
      <c r="J12" s="1">
        <v>0.902</v>
      </c>
      <c r="K12" s="1">
        <v>4.1855</v>
      </c>
    </row>
    <row r="13">
      <c r="A13" s="1">
        <v>2.2</v>
      </c>
      <c r="B13" s="1">
        <v>38.0</v>
      </c>
      <c r="C13" s="1">
        <v>77.0</v>
      </c>
      <c r="D13" s="1">
        <v>69.0</v>
      </c>
      <c r="E13" s="3">
        <f t="shared" si="1"/>
        <v>7053.5322</v>
      </c>
      <c r="F13" s="5">
        <v>0.5238</v>
      </c>
      <c r="G13" s="3">
        <f t="shared" si="2"/>
        <v>39</v>
      </c>
      <c r="H13" s="1">
        <v>14.9</v>
      </c>
      <c r="I13" s="1">
        <v>40.0</v>
      </c>
      <c r="J13" s="1">
        <v>0.902</v>
      </c>
      <c r="K13" s="1">
        <v>4.1855</v>
      </c>
    </row>
    <row r="14">
      <c r="A14" s="1">
        <v>2.4</v>
      </c>
      <c r="B14" s="1">
        <v>39.0</v>
      </c>
      <c r="C14" s="1">
        <v>84.0</v>
      </c>
      <c r="D14" s="1">
        <v>85.0</v>
      </c>
      <c r="E14" s="3">
        <f t="shared" si="1"/>
        <v>8138.691</v>
      </c>
      <c r="F14" s="5">
        <v>0.5454</v>
      </c>
      <c r="G14" s="3">
        <f t="shared" si="2"/>
        <v>45</v>
      </c>
      <c r="H14" s="1">
        <v>14.9</v>
      </c>
      <c r="I14" s="1">
        <v>40.0</v>
      </c>
      <c r="J14" s="1">
        <v>0.902</v>
      </c>
      <c r="K14" s="1">
        <v>4.1855</v>
      </c>
    </row>
    <row r="15">
      <c r="A15" s="1">
        <v>2.6</v>
      </c>
      <c r="B15" s="1">
        <v>40.0</v>
      </c>
      <c r="C15" s="1">
        <v>80.0</v>
      </c>
      <c r="D15" s="1">
        <v>75.0</v>
      </c>
      <c r="E15" s="3">
        <f t="shared" si="1"/>
        <v>7234.392</v>
      </c>
      <c r="F15" s="5">
        <v>0.5652</v>
      </c>
      <c r="G15" s="3">
        <f t="shared" si="2"/>
        <v>40</v>
      </c>
      <c r="H15" s="1">
        <v>14.9</v>
      </c>
      <c r="I15" s="1">
        <v>40.0</v>
      </c>
      <c r="J15" s="1">
        <v>0.902</v>
      </c>
      <c r="K15" s="1">
        <v>4.1855</v>
      </c>
    </row>
    <row r="16">
      <c r="A16" s="1">
        <v>2.8</v>
      </c>
      <c r="B16" s="1">
        <v>36.0</v>
      </c>
      <c r="C16" s="1">
        <v>81.0</v>
      </c>
      <c r="D16" s="1">
        <v>78.0</v>
      </c>
      <c r="E16" s="3">
        <f t="shared" si="1"/>
        <v>8138.691</v>
      </c>
      <c r="F16" s="5">
        <v>0.5833</v>
      </c>
      <c r="G16" s="3">
        <f t="shared" si="2"/>
        <v>45</v>
      </c>
      <c r="H16" s="1">
        <v>14.9</v>
      </c>
      <c r="I16" s="1">
        <v>40.0</v>
      </c>
      <c r="J16" s="1">
        <v>0.902</v>
      </c>
      <c r="K16" s="1">
        <v>4.1855</v>
      </c>
    </row>
    <row r="17">
      <c r="A17" s="1">
        <v>3.0</v>
      </c>
      <c r="B17" s="1">
        <v>37.0</v>
      </c>
      <c r="C17" s="1">
        <v>80.0</v>
      </c>
      <c r="D17" s="1">
        <v>90.0</v>
      </c>
      <c r="E17" s="3">
        <f t="shared" si="1"/>
        <v>7776.9714</v>
      </c>
      <c r="F17" s="4">
        <v>0.6</v>
      </c>
      <c r="G17" s="3">
        <f t="shared" si="2"/>
        <v>43</v>
      </c>
      <c r="H17" s="1">
        <v>14.9</v>
      </c>
      <c r="I17" s="1">
        <v>40.0</v>
      </c>
      <c r="J17" s="1">
        <v>0.902</v>
      </c>
      <c r="K17" s="1">
        <v>4.1855</v>
      </c>
    </row>
    <row r="20">
      <c r="E20" s="2" t="s">
        <v>11</v>
      </c>
    </row>
    <row r="24">
      <c r="K24" s="2"/>
      <c r="L24" s="2"/>
    </row>
    <row r="25">
      <c r="K25" s="2"/>
    </row>
    <row r="26">
      <c r="K26" s="2"/>
    </row>
    <row r="27">
      <c r="K27" s="2"/>
    </row>
    <row r="28">
      <c r="K28" s="2"/>
    </row>
    <row r="29">
      <c r="K29" s="2"/>
    </row>
    <row r="30">
      <c r="K30" s="2"/>
    </row>
    <row r="31">
      <c r="K31" s="2"/>
    </row>
    <row r="32">
      <c r="K32" s="2"/>
    </row>
    <row r="33">
      <c r="K33" s="2"/>
    </row>
    <row r="34">
      <c r="K34" s="2"/>
    </row>
    <row r="35">
      <c r="K35" s="2"/>
    </row>
    <row r="36">
      <c r="K36" s="2"/>
    </row>
    <row r="37">
      <c r="K37" s="2"/>
    </row>
    <row r="38">
      <c r="K38" s="2"/>
    </row>
    <row r="39">
      <c r="K39" s="2"/>
    </row>
    <row r="40">
      <c r="K40" s="2"/>
    </row>
  </sheetData>
  <drawing r:id="rId1"/>
</worksheet>
</file>