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<sst xmlns="http://schemas.openxmlformats.org/spreadsheetml/2006/main" count="71" uniqueCount="30">
  <si>
    <t>Water</t>
  </si>
  <si>
    <t>Sunflower Oil</t>
  </si>
  <si>
    <t>Milk</t>
  </si>
  <si>
    <t>Beer</t>
  </si>
  <si>
    <t>Hot Coffee</t>
  </si>
  <si>
    <t>Coconut Oil</t>
  </si>
  <si>
    <t>Sugar</t>
  </si>
  <si>
    <t>MILK</t>
  </si>
  <si>
    <t>TRIAL 1</t>
  </si>
  <si>
    <t>Wine</t>
  </si>
  <si>
    <t>TRIAL 2</t>
  </si>
  <si>
    <t>Coffee</t>
  </si>
  <si>
    <t>TRIAL 3</t>
  </si>
  <si>
    <t>Pepsi</t>
  </si>
  <si>
    <t>COFFEE</t>
  </si>
  <si>
    <t>Agave</t>
  </si>
  <si>
    <t>A1</t>
  </si>
  <si>
    <t>Initial (Water)</t>
  </si>
  <si>
    <t>Initial (Substance)</t>
  </si>
  <si>
    <t>MIX</t>
  </si>
  <si>
    <t>1 Min</t>
  </si>
  <si>
    <t>Specific Heat</t>
  </si>
  <si>
    <t>Average c</t>
  </si>
  <si>
    <t>SUGAR</t>
  </si>
  <si>
    <t>COCONUT OIL</t>
  </si>
  <si>
    <t>AGAVE</t>
  </si>
  <si>
    <t>BEER</t>
  </si>
  <si>
    <t>WINE</t>
  </si>
  <si>
    <t>SUNFLOWER OIL</t>
  </si>
  <si>
    <t>PEPSI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</si>
</sst>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1.0"/>
    </font>
    <font>
      <sz val="11.0"/>
    </font>
    <font>
      <sz val="12.0"/>
    </font>
    <font>
      <sz val="12.0"/>
      <name val="Arial"/>
    </font>
    <font>
      <b/>
      <sz val="12.0"/>
      <color rgb="FF000000"/>
      <name val="Arial"/>
    </font>
    <font>
      <b/>
      <sz val="12.0"/>
    </font>
    <font>
      <b/>
      <sz val="11.0"/>
      <name val="Arial"/>
    </font>
    <font>
      <sz val="11.0"/>
      <name val="Arial"/>
    </font>
    <font>
      <b/>
      <sz val="12.0"/>
      <name val="Arial"/>
    </font>
    <font>
      <name val="Arial"/>
    </font>
    <font>
      <b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 vertical="bottom"/>
    </xf>
    <xf borderId="0" fillId="0" fontId="2" numFmtId="0" xfId="0" applyFont="1"/>
    <xf borderId="0" fillId="0" fontId="5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3" numFmtId="0" xfId="0" applyFont="1"/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1" fillId="0" fontId="7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readingOrder="0" vertical="bottom"/>
    </xf>
    <xf borderId="1" fillId="0" fontId="7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0" fontId="3" numFmtId="0" xfId="0" applyBorder="1" applyFont="1"/>
    <xf borderId="1" fillId="0" fontId="9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0" fontId="10" numFmtId="0" xfId="0" applyAlignment="1" applyFont="1">
      <alignment readingOrder="0" vertical="bottom"/>
    </xf>
    <xf borderId="0" fillId="0" fontId="12" numFmtId="0" xfId="0" applyAlignment="1" applyFont="1">
      <alignment readingOrder="0"/>
    </xf>
    <xf borderId="0" fillId="0" fontId="1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/>
      <c r="B1" s="1" t="s">
        <v>0</v>
      </c>
      <c r="C1" s="2"/>
      <c r="D1" s="2">
        <v>21.5</v>
      </c>
      <c r="E1" s="2">
        <v>53.0</v>
      </c>
      <c r="F1" s="2">
        <v>53.0</v>
      </c>
      <c r="G1" s="2"/>
      <c r="H1" s="2"/>
      <c r="I1" s="3"/>
      <c r="J1" s="3">
        <v>4.186</v>
      </c>
      <c r="K1" s="3"/>
      <c r="L1" s="4">
        <v>1.295701637</v>
      </c>
      <c r="M1" s="3" t="s">
        <v>1</v>
      </c>
    </row>
    <row r="2">
      <c r="A2" s="1"/>
      <c r="B2" s="1" t="s">
        <v>2</v>
      </c>
      <c r="C2" s="2"/>
      <c r="D2" s="2">
        <v>18.0</v>
      </c>
      <c r="E2" s="2">
        <v>77.0</v>
      </c>
      <c r="F2" s="2">
        <v>74.0</v>
      </c>
      <c r="G2" s="2"/>
      <c r="H2" s="2"/>
      <c r="I2" s="3"/>
      <c r="J2" s="3">
        <v>3.462963</v>
      </c>
      <c r="K2" s="3"/>
      <c r="L2" s="4">
        <v>2.985866013</v>
      </c>
      <c r="M2" s="3" t="s">
        <v>3</v>
      </c>
    </row>
    <row r="3">
      <c r="A3" s="1"/>
      <c r="B3" s="1" t="s">
        <v>4</v>
      </c>
      <c r="C3" s="2"/>
      <c r="D3" s="2">
        <v>62.0</v>
      </c>
      <c r="E3" s="5"/>
      <c r="F3" s="5"/>
      <c r="G3" s="5"/>
      <c r="H3" s="2"/>
      <c r="I3" s="3"/>
      <c r="J3" s="3">
        <v>2.9302</v>
      </c>
      <c r="K3" s="3"/>
      <c r="L3" s="6">
        <v>3.57289899</v>
      </c>
      <c r="M3" s="3" t="s">
        <v>5</v>
      </c>
    </row>
    <row r="4">
      <c r="A4" s="1"/>
      <c r="B4" s="1"/>
      <c r="C4" s="2"/>
      <c r="D4" s="2">
        <v>86.0</v>
      </c>
      <c r="E4" s="5"/>
      <c r="F4" s="5"/>
      <c r="G4" s="5"/>
      <c r="H4" s="2"/>
      <c r="I4" s="3"/>
      <c r="J4" s="3">
        <v>2.9302</v>
      </c>
      <c r="K4" s="3"/>
      <c r="L4" s="4">
        <v>3.945025041</v>
      </c>
      <c r="M4" s="3" t="s">
        <v>6</v>
      </c>
    </row>
    <row r="5">
      <c r="A5" s="7" t="s">
        <v>7</v>
      </c>
      <c r="B5" s="7"/>
      <c r="C5" s="8"/>
      <c r="D5" s="8"/>
      <c r="E5" s="9"/>
      <c r="F5" s="9"/>
      <c r="G5" s="8"/>
      <c r="H5" s="8"/>
      <c r="I5" s="3"/>
      <c r="J5" s="3">
        <v>2.7906666666</v>
      </c>
      <c r="K5" s="3"/>
      <c r="L5" s="4">
        <v>4.054273617</v>
      </c>
      <c r="M5" s="3" t="s">
        <v>2</v>
      </c>
    </row>
    <row r="6">
      <c r="A6" s="10" t="s">
        <v>8</v>
      </c>
      <c r="B6" s="10"/>
      <c r="C6" s="11">
        <v>77.0</v>
      </c>
      <c r="D6" s="11">
        <v>9.0</v>
      </c>
      <c r="E6" s="11">
        <v>69.0</v>
      </c>
      <c r="F6" s="11">
        <v>64.0</v>
      </c>
      <c r="G6" s="11"/>
      <c r="H6" s="11">
        <f t="shared" ref="H6:H8" si="1">(250*4.186*(C:C-E:E))/(50*(E:E-D:D))</f>
        <v>2.790666667</v>
      </c>
      <c r="I6" s="3"/>
      <c r="J6" s="3">
        <v>4.05</v>
      </c>
      <c r="K6" s="3"/>
      <c r="L6" s="4">
        <v>4.097959775</v>
      </c>
      <c r="M6" s="3" t="s">
        <v>9</v>
      </c>
    </row>
    <row r="7">
      <c r="A7" s="10" t="s">
        <v>10</v>
      </c>
      <c r="B7" s="10"/>
      <c r="C7" s="11">
        <v>83.0</v>
      </c>
      <c r="D7" s="11">
        <v>9.0</v>
      </c>
      <c r="E7" s="11">
        <v>71.0</v>
      </c>
      <c r="F7" s="11">
        <v>69.0</v>
      </c>
      <c r="G7" s="11"/>
      <c r="H7" s="11">
        <f t="shared" si="1"/>
        <v>4.050967742</v>
      </c>
      <c r="I7" s="12"/>
      <c r="J7" s="12"/>
      <c r="K7" s="3"/>
      <c r="L7" s="4">
        <v>4.107266458</v>
      </c>
      <c r="M7" s="3" t="s">
        <v>11</v>
      </c>
    </row>
    <row r="8">
      <c r="A8" s="10" t="s">
        <v>12</v>
      </c>
      <c r="B8" s="10"/>
      <c r="C8" s="11">
        <v>84.0</v>
      </c>
      <c r="D8" s="11">
        <v>10.0</v>
      </c>
      <c r="E8" s="11">
        <v>69.0</v>
      </c>
      <c r="F8" s="11">
        <v>68.0</v>
      </c>
      <c r="G8" s="13"/>
      <c r="H8" s="11">
        <f t="shared" si="1"/>
        <v>5.321186441</v>
      </c>
      <c r="I8" s="12"/>
      <c r="J8" s="12"/>
      <c r="K8" s="3"/>
      <c r="L8" s="4">
        <v>4.186</v>
      </c>
      <c r="M8" s="3" t="s">
        <v>0</v>
      </c>
    </row>
    <row r="9">
      <c r="A9" s="10"/>
      <c r="B9" s="10"/>
      <c r="C9" s="11"/>
      <c r="D9" s="11"/>
      <c r="E9" s="13"/>
      <c r="F9" s="13"/>
      <c r="G9" s="11"/>
      <c r="H9" s="11">
        <v>4.054273617</v>
      </c>
      <c r="I9" s="12"/>
      <c r="J9" s="12"/>
      <c r="K9" s="3"/>
      <c r="L9" s="4">
        <v>4.397831367</v>
      </c>
      <c r="M9" s="3" t="s">
        <v>13</v>
      </c>
    </row>
    <row r="10">
      <c r="A10" s="10" t="s">
        <v>14</v>
      </c>
      <c r="B10" s="10"/>
      <c r="C10" s="11"/>
      <c r="D10" s="11"/>
      <c r="E10" s="11"/>
      <c r="F10" s="11"/>
      <c r="G10" s="11"/>
      <c r="H10" s="11"/>
      <c r="I10" s="3"/>
      <c r="J10" s="3">
        <v>4.050967742</v>
      </c>
      <c r="K10" s="3"/>
      <c r="L10" s="4">
        <v>4.594734007</v>
      </c>
      <c r="M10" s="3" t="s">
        <v>15</v>
      </c>
    </row>
    <row r="11">
      <c r="A11" s="10" t="s">
        <v>8</v>
      </c>
      <c r="B11" s="11"/>
      <c r="C11" s="11">
        <v>83.0</v>
      </c>
      <c r="D11" s="11">
        <v>46.0</v>
      </c>
      <c r="E11" s="11">
        <v>77.0</v>
      </c>
      <c r="F11" s="11">
        <v>76.0</v>
      </c>
      <c r="G11" s="11"/>
      <c r="H11" s="11">
        <f>(250*4.186*(C:C-E:E))/(50*(F:F-D:D))</f>
        <v>4.186</v>
      </c>
      <c r="I11" s="3"/>
      <c r="J11" s="3">
        <v>4.013333</v>
      </c>
      <c r="K11" s="12"/>
      <c r="L11" s="4">
        <v>4.664700486</v>
      </c>
      <c r="M11" s="3" t="s">
        <v>16</v>
      </c>
    </row>
    <row r="12">
      <c r="A12" s="14"/>
      <c r="B12" s="15"/>
      <c r="C12" s="14" t="s">
        <v>17</v>
      </c>
      <c r="D12" s="14" t="s">
        <v>18</v>
      </c>
      <c r="E12" s="14" t="s">
        <v>19</v>
      </c>
      <c r="F12" s="14" t="s">
        <v>20</v>
      </c>
      <c r="G12" s="14"/>
      <c r="H12" s="14" t="s">
        <v>21</v>
      </c>
      <c r="I12" s="16" t="s">
        <v>22</v>
      </c>
      <c r="J12" s="16" t="s">
        <v>21</v>
      </c>
      <c r="K12" s="16"/>
      <c r="L12" s="16"/>
      <c r="M12" s="16"/>
    </row>
    <row r="13">
      <c r="A13" s="10" t="s">
        <v>10</v>
      </c>
      <c r="B13" s="11"/>
      <c r="C13" s="11">
        <v>83.0</v>
      </c>
      <c r="D13" s="11">
        <v>48.0</v>
      </c>
      <c r="E13" s="11">
        <v>78.0</v>
      </c>
      <c r="F13" s="11">
        <v>75.5</v>
      </c>
      <c r="G13" s="11"/>
      <c r="H13" s="11">
        <f t="shared" ref="H13:H14" si="2">(250*4.186*(C:C-E:E))/(50*(F:F-D:D))</f>
        <v>3.805454545</v>
      </c>
      <c r="I13" s="3"/>
      <c r="J13" s="3">
        <v>4.050967742</v>
      </c>
      <c r="K13" s="12"/>
      <c r="L13" s="12"/>
      <c r="M13" s="3" t="s">
        <v>1</v>
      </c>
    </row>
    <row r="14">
      <c r="A14" s="10" t="s">
        <v>12</v>
      </c>
      <c r="B14" s="11"/>
      <c r="C14" s="11">
        <v>85.0</v>
      </c>
      <c r="D14" s="11">
        <v>49.0</v>
      </c>
      <c r="E14" s="11">
        <v>79.0</v>
      </c>
      <c r="F14" s="11">
        <v>78.0</v>
      </c>
      <c r="G14" s="13"/>
      <c r="H14" s="11">
        <f t="shared" si="2"/>
        <v>4.330344828</v>
      </c>
      <c r="I14" s="3"/>
      <c r="J14" s="3">
        <v>4.816</v>
      </c>
      <c r="K14" s="12"/>
      <c r="L14" s="12"/>
      <c r="M14" s="3" t="s">
        <v>3</v>
      </c>
    </row>
    <row r="15">
      <c r="A15" s="10"/>
      <c r="B15" s="11"/>
      <c r="C15" s="11"/>
      <c r="D15" s="11"/>
      <c r="E15" s="11"/>
      <c r="F15" s="11"/>
      <c r="G15" s="13"/>
      <c r="H15" s="11">
        <v>4.107266458</v>
      </c>
      <c r="I15" s="12"/>
      <c r="J15" s="12"/>
      <c r="K15" s="12"/>
      <c r="L15" s="3">
        <v>77.0</v>
      </c>
      <c r="M15" s="3" t="s">
        <v>5</v>
      </c>
    </row>
    <row r="16">
      <c r="A16" s="17" t="s">
        <v>23</v>
      </c>
      <c r="B16" s="18"/>
      <c r="C16" s="18"/>
      <c r="D16" s="18"/>
      <c r="E16" s="18"/>
      <c r="F16" s="18"/>
      <c r="G16" s="13"/>
      <c r="H16" s="11"/>
      <c r="I16" s="12"/>
      <c r="J16" s="12"/>
      <c r="K16" s="12"/>
      <c r="L16" s="12"/>
      <c r="M16" s="3" t="s">
        <v>6</v>
      </c>
    </row>
    <row r="17">
      <c r="A17" s="17" t="s">
        <v>8</v>
      </c>
      <c r="B17" s="18"/>
      <c r="C17" s="18">
        <v>85.0</v>
      </c>
      <c r="D17" s="18">
        <v>23.0</v>
      </c>
      <c r="E17" s="18">
        <v>75.0</v>
      </c>
      <c r="F17" s="18">
        <v>76.0</v>
      </c>
      <c r="G17" s="13"/>
      <c r="H17" s="11">
        <f t="shared" ref="H17:H19" si="3">(250*4.186*(C:C-E:E))/(50*(F:F-D:D))</f>
        <v>3.949056604</v>
      </c>
      <c r="I17" s="12"/>
      <c r="J17" s="12"/>
      <c r="K17" s="12"/>
      <c r="L17" s="3"/>
      <c r="M17" s="3"/>
    </row>
    <row r="18">
      <c r="A18" s="17" t="s">
        <v>10</v>
      </c>
      <c r="B18" s="19"/>
      <c r="C18" s="20">
        <v>86.0</v>
      </c>
      <c r="D18" s="20">
        <v>22.0</v>
      </c>
      <c r="E18" s="20">
        <v>75.0</v>
      </c>
      <c r="F18" s="20">
        <v>76.0</v>
      </c>
      <c r="G18" s="13"/>
      <c r="H18" s="11">
        <f t="shared" si="3"/>
        <v>4.263518519</v>
      </c>
      <c r="I18" s="12"/>
      <c r="J18" s="12"/>
      <c r="K18" s="12"/>
      <c r="L18" s="12"/>
      <c r="M18" s="3" t="s">
        <v>9</v>
      </c>
    </row>
    <row r="19">
      <c r="A19" s="17" t="s">
        <v>12</v>
      </c>
      <c r="B19" s="19"/>
      <c r="C19" s="20">
        <v>85.0</v>
      </c>
      <c r="D19" s="20">
        <v>23.0</v>
      </c>
      <c r="E19" s="20">
        <v>76.0</v>
      </c>
      <c r="F19" s="20">
        <v>75.0</v>
      </c>
      <c r="G19" s="13"/>
      <c r="H19" s="11">
        <f t="shared" si="3"/>
        <v>3.6225</v>
      </c>
      <c r="I19" s="12"/>
      <c r="J19" s="12"/>
      <c r="K19" s="12"/>
      <c r="L19" s="3">
        <v>78.0</v>
      </c>
      <c r="M19" s="3" t="s">
        <v>11</v>
      </c>
    </row>
    <row r="20">
      <c r="A20" s="17"/>
      <c r="B20" s="18"/>
      <c r="C20" s="18"/>
      <c r="D20" s="18"/>
      <c r="E20" s="18"/>
      <c r="F20" s="18"/>
      <c r="G20" s="13"/>
      <c r="H20" s="11">
        <v>3.945025041</v>
      </c>
      <c r="I20" s="12"/>
      <c r="J20" s="12"/>
      <c r="K20" s="12"/>
      <c r="L20" s="12"/>
      <c r="M20" s="3" t="s">
        <v>0</v>
      </c>
    </row>
    <row r="21">
      <c r="A21" s="17" t="s">
        <v>24</v>
      </c>
      <c r="B21" s="19"/>
      <c r="C21" s="19"/>
      <c r="D21" s="19"/>
      <c r="E21" s="19"/>
      <c r="F21" s="19"/>
      <c r="G21" s="13"/>
      <c r="H21" s="11"/>
      <c r="I21" s="12"/>
      <c r="J21" s="12"/>
      <c r="K21" s="12"/>
      <c r="L21" s="12"/>
      <c r="M21" s="3" t="s">
        <v>13</v>
      </c>
    </row>
    <row r="22">
      <c r="A22" s="17" t="s">
        <v>8</v>
      </c>
      <c r="B22" s="19"/>
      <c r="C22" s="20">
        <v>85.0</v>
      </c>
      <c r="D22" s="20">
        <v>22.0</v>
      </c>
      <c r="E22" s="20">
        <v>76.0</v>
      </c>
      <c r="F22" s="20">
        <v>76.0</v>
      </c>
      <c r="G22" s="13"/>
      <c r="H22" s="11">
        <f t="shared" ref="H22:H24" si="4">(250*4.186*(C:C-E:E))/(50*(F:F-D:D))</f>
        <v>3.488333333</v>
      </c>
      <c r="I22" s="12"/>
      <c r="J22" s="3"/>
      <c r="K22" s="12"/>
      <c r="L22" s="12"/>
      <c r="M22" s="3" t="s">
        <v>15</v>
      </c>
    </row>
    <row r="23">
      <c r="A23" s="17" t="s">
        <v>10</v>
      </c>
      <c r="B23" s="19"/>
      <c r="C23" s="20">
        <v>87.0</v>
      </c>
      <c r="D23" s="20">
        <v>22.0</v>
      </c>
      <c r="E23" s="20">
        <v>77.0</v>
      </c>
      <c r="F23" s="20">
        <v>77.0</v>
      </c>
      <c r="G23" s="13"/>
      <c r="H23" s="11">
        <f t="shared" si="4"/>
        <v>3.805454545</v>
      </c>
      <c r="I23" s="12"/>
      <c r="J23" s="3"/>
      <c r="K23" s="12"/>
      <c r="L23" s="12"/>
      <c r="M23" s="3" t="s">
        <v>16</v>
      </c>
    </row>
    <row r="24">
      <c r="A24" s="17" t="s">
        <v>12</v>
      </c>
      <c r="B24" s="19"/>
      <c r="C24" s="20">
        <v>86.0</v>
      </c>
      <c r="D24" s="20">
        <v>22.0</v>
      </c>
      <c r="E24" s="20">
        <v>77.0</v>
      </c>
      <c r="F24" s="20">
        <v>77.0</v>
      </c>
      <c r="G24" s="13"/>
      <c r="H24" s="11">
        <f t="shared" si="4"/>
        <v>3.424909091</v>
      </c>
      <c r="I24" s="12"/>
      <c r="J24" s="3"/>
      <c r="K24" s="12"/>
      <c r="L24" s="12"/>
      <c r="M24" s="12"/>
    </row>
    <row r="25">
      <c r="A25" s="19"/>
      <c r="B25" s="19"/>
      <c r="C25" s="18"/>
      <c r="D25" s="18"/>
      <c r="E25" s="18"/>
      <c r="F25" s="18"/>
      <c r="G25" s="13"/>
      <c r="H25" s="11">
        <v>2.822675162</v>
      </c>
      <c r="I25" s="12"/>
      <c r="J25" s="3"/>
      <c r="K25" s="12"/>
      <c r="L25" s="12"/>
      <c r="M25" s="12"/>
    </row>
    <row r="26">
      <c r="A26" s="21" t="s">
        <v>25</v>
      </c>
      <c r="B26" s="19"/>
      <c r="C26" s="18"/>
      <c r="D26" s="18"/>
      <c r="E26" s="18"/>
      <c r="F26" s="18"/>
      <c r="G26" s="13"/>
      <c r="H26" s="11"/>
      <c r="I26" s="12"/>
      <c r="J26" s="3"/>
      <c r="K26" s="12"/>
      <c r="L26" s="12"/>
      <c r="M26" s="12"/>
    </row>
    <row r="27">
      <c r="A27" s="17" t="s">
        <v>8</v>
      </c>
      <c r="B27" s="18"/>
      <c r="C27" s="20">
        <v>86.0</v>
      </c>
      <c r="D27" s="20">
        <v>21.0</v>
      </c>
      <c r="E27" s="20">
        <v>74.0</v>
      </c>
      <c r="F27" s="20">
        <v>75.0</v>
      </c>
      <c r="G27" s="13"/>
      <c r="H27" s="11">
        <f t="shared" ref="H27:H29" si="5">(250*4.186*(C:C-E:E))/(50*(F:F-D:D))</f>
        <v>4.651111111</v>
      </c>
      <c r="I27" s="12"/>
      <c r="J27" s="3"/>
      <c r="K27" s="12"/>
      <c r="L27" s="12"/>
      <c r="M27" s="12"/>
    </row>
    <row r="28">
      <c r="A28" s="17" t="s">
        <v>10</v>
      </c>
      <c r="B28" s="19"/>
      <c r="C28" s="20">
        <v>87.0</v>
      </c>
      <c r="D28" s="20">
        <v>21.0</v>
      </c>
      <c r="E28" s="20">
        <v>75.0</v>
      </c>
      <c r="F28" s="20">
        <v>76.0</v>
      </c>
      <c r="G28" s="13"/>
      <c r="H28" s="11">
        <f t="shared" si="5"/>
        <v>4.566545455</v>
      </c>
      <c r="I28" s="12"/>
      <c r="J28" s="3"/>
      <c r="K28" s="12"/>
      <c r="L28" s="12"/>
      <c r="M28" s="12"/>
    </row>
    <row r="29">
      <c r="A29" s="17" t="s">
        <v>12</v>
      </c>
      <c r="B29" s="19"/>
      <c r="C29" s="20">
        <v>87.0</v>
      </c>
      <c r="D29" s="20">
        <v>21.0</v>
      </c>
      <c r="E29" s="20">
        <v>75.0</v>
      </c>
      <c r="F29" s="20">
        <v>76.0</v>
      </c>
      <c r="G29" s="13"/>
      <c r="H29" s="11">
        <f t="shared" si="5"/>
        <v>4.566545455</v>
      </c>
      <c r="I29" s="12"/>
      <c r="J29" s="3"/>
      <c r="K29" s="12"/>
      <c r="L29" s="12"/>
      <c r="M29" s="12"/>
    </row>
    <row r="30">
      <c r="A30" s="19"/>
      <c r="B30" s="19"/>
      <c r="C30" s="18"/>
      <c r="D30" s="18"/>
      <c r="E30" s="18"/>
      <c r="F30" s="18"/>
      <c r="G30" s="13"/>
      <c r="H30" s="11">
        <v>4.594734007</v>
      </c>
      <c r="I30" s="12"/>
      <c r="J30" s="3"/>
      <c r="K30" s="12"/>
      <c r="L30" s="12"/>
      <c r="M30" s="12"/>
    </row>
    <row r="31">
      <c r="A31" s="17" t="s">
        <v>26</v>
      </c>
      <c r="B31" s="19"/>
      <c r="C31" s="18"/>
      <c r="D31" s="18"/>
      <c r="E31" s="18"/>
      <c r="F31" s="18"/>
      <c r="G31" s="13"/>
      <c r="H31" s="11"/>
      <c r="I31" s="12"/>
      <c r="J31" s="3"/>
      <c r="K31" s="12"/>
      <c r="L31" s="12"/>
      <c r="M31" s="12"/>
    </row>
    <row r="32">
      <c r="A32" s="17" t="s">
        <v>8</v>
      </c>
      <c r="B32" s="19"/>
      <c r="C32" s="20">
        <v>81.0</v>
      </c>
      <c r="D32" s="20">
        <v>22.0</v>
      </c>
      <c r="E32" s="20">
        <v>75.0</v>
      </c>
      <c r="F32" s="20">
        <v>73.0</v>
      </c>
      <c r="G32" s="13"/>
      <c r="H32" s="11">
        <f t="shared" ref="H32:H34" si="6">(250*4.186*(C:C-E:E))/(50*(F:F-D:D))</f>
        <v>2.462352941</v>
      </c>
      <c r="I32" s="12"/>
      <c r="J32" s="3"/>
      <c r="K32" s="12"/>
      <c r="L32" s="12"/>
      <c r="M32" s="12"/>
    </row>
    <row r="33">
      <c r="A33" s="17" t="s">
        <v>10</v>
      </c>
      <c r="B33" s="19"/>
      <c r="C33" s="20">
        <v>85.0</v>
      </c>
      <c r="D33" s="20">
        <v>22.0</v>
      </c>
      <c r="E33" s="20">
        <v>76.0</v>
      </c>
      <c r="F33" s="20">
        <v>74.0</v>
      </c>
      <c r="G33" s="13"/>
      <c r="H33" s="11">
        <f t="shared" si="6"/>
        <v>3.6225</v>
      </c>
      <c r="I33" s="12"/>
      <c r="J33" s="12"/>
      <c r="K33" s="12"/>
      <c r="L33" s="12"/>
      <c r="M33" s="12"/>
    </row>
    <row r="34">
      <c r="A34" s="17" t="s">
        <v>12</v>
      </c>
      <c r="B34" s="18"/>
      <c r="C34" s="20">
        <v>82.0</v>
      </c>
      <c r="D34" s="20">
        <v>22.0</v>
      </c>
      <c r="E34" s="20">
        <v>75.0</v>
      </c>
      <c r="F34" s="20">
        <v>73.0</v>
      </c>
      <c r="G34" s="13"/>
      <c r="H34" s="11">
        <f t="shared" si="6"/>
        <v>2.872745098</v>
      </c>
      <c r="I34" s="12"/>
      <c r="J34" s="12"/>
      <c r="K34" s="12"/>
      <c r="L34" s="12"/>
      <c r="M34" s="12"/>
    </row>
    <row r="35">
      <c r="A35" s="17"/>
      <c r="B35" s="19"/>
      <c r="C35" s="18"/>
      <c r="D35" s="18"/>
      <c r="E35" s="18"/>
      <c r="F35" s="18"/>
      <c r="G35" s="13"/>
      <c r="H35" s="11">
        <v>2.985866013</v>
      </c>
      <c r="I35" s="12"/>
      <c r="J35" s="12"/>
      <c r="K35" s="12"/>
      <c r="L35" s="12"/>
      <c r="M35" s="12"/>
    </row>
    <row r="36">
      <c r="A36" s="21" t="s">
        <v>27</v>
      </c>
      <c r="B36" s="19"/>
      <c r="C36" s="18"/>
      <c r="D36" s="18"/>
      <c r="E36" s="18"/>
      <c r="F36" s="18"/>
      <c r="G36" s="13"/>
      <c r="H36" s="11"/>
      <c r="I36" s="12"/>
      <c r="J36" s="12"/>
      <c r="K36" s="12"/>
      <c r="L36" s="12"/>
      <c r="M36" s="12"/>
    </row>
    <row r="37">
      <c r="A37" s="17" t="s">
        <v>8</v>
      </c>
      <c r="B37" s="19"/>
      <c r="C37" s="20">
        <v>85.0</v>
      </c>
      <c r="D37" s="20">
        <v>19.5</v>
      </c>
      <c r="E37" s="20">
        <v>73.0</v>
      </c>
      <c r="F37" s="20">
        <v>72.0</v>
      </c>
      <c r="G37" s="13"/>
      <c r="H37" s="11">
        <f t="shared" ref="H37:H39" si="7">(250*4.186*(C:C-E:E))/(50*(F:F-D:D))</f>
        <v>4.784</v>
      </c>
      <c r="I37" s="12"/>
      <c r="J37" s="12"/>
      <c r="K37" s="12"/>
      <c r="L37" s="12"/>
      <c r="M37" s="12"/>
    </row>
    <row r="38">
      <c r="A38" s="17" t="s">
        <v>10</v>
      </c>
      <c r="B38" s="19"/>
      <c r="C38" s="20">
        <v>86.0</v>
      </c>
      <c r="D38" s="20">
        <v>20.0</v>
      </c>
      <c r="E38" s="20">
        <v>76.0</v>
      </c>
      <c r="F38" s="20">
        <v>75.0</v>
      </c>
      <c r="G38" s="13"/>
      <c r="H38" s="11">
        <f t="shared" si="7"/>
        <v>3.805454545</v>
      </c>
      <c r="I38" s="12"/>
      <c r="J38" s="12"/>
      <c r="K38" s="12"/>
      <c r="L38" s="12"/>
      <c r="M38" s="12"/>
    </row>
    <row r="39">
      <c r="A39" s="17" t="s">
        <v>12</v>
      </c>
      <c r="B39" s="19"/>
      <c r="C39" s="20">
        <v>86.0</v>
      </c>
      <c r="D39" s="20">
        <v>19.5</v>
      </c>
      <c r="E39" s="20">
        <v>76.0</v>
      </c>
      <c r="F39" s="20">
        <v>76.0</v>
      </c>
      <c r="G39" s="13"/>
      <c r="H39" s="11">
        <f t="shared" si="7"/>
        <v>3.704424779</v>
      </c>
      <c r="I39" s="12"/>
      <c r="J39" s="12"/>
      <c r="K39" s="12"/>
      <c r="L39" s="12"/>
      <c r="M39" s="12"/>
    </row>
    <row r="40">
      <c r="A40" s="17"/>
      <c r="B40" s="19"/>
      <c r="C40" s="18"/>
      <c r="D40" s="18"/>
      <c r="E40" s="18"/>
      <c r="F40" s="18"/>
      <c r="G40" s="13"/>
      <c r="H40" s="11">
        <v>4.097959775</v>
      </c>
      <c r="I40" s="12"/>
      <c r="J40" s="12"/>
      <c r="K40" s="12"/>
      <c r="L40" s="12"/>
      <c r="M40" s="12"/>
    </row>
    <row r="41">
      <c r="A41" s="22" t="s">
        <v>28</v>
      </c>
      <c r="B41" s="18"/>
      <c r="C41" s="18"/>
      <c r="D41" s="18"/>
      <c r="E41" s="18"/>
      <c r="F41" s="18"/>
      <c r="G41" s="13"/>
      <c r="H41" s="11"/>
      <c r="I41" s="12"/>
      <c r="J41" s="12"/>
      <c r="K41" s="12"/>
      <c r="L41" s="12"/>
      <c r="M41" s="12"/>
    </row>
    <row r="42">
      <c r="A42" s="17" t="s">
        <v>8</v>
      </c>
      <c r="B42" s="19"/>
      <c r="C42" s="20">
        <v>83.0</v>
      </c>
      <c r="D42" s="20">
        <v>20.0</v>
      </c>
      <c r="E42" s="20">
        <v>78.0</v>
      </c>
      <c r="F42" s="20">
        <v>77.0</v>
      </c>
      <c r="G42" s="13"/>
      <c r="H42" s="11">
        <f t="shared" ref="H42:H44" si="8">(250*4.186*(C:C-E:E))/(50*(F:F-D:D))</f>
        <v>1.835964912</v>
      </c>
      <c r="I42" s="12"/>
      <c r="J42" s="12"/>
      <c r="K42" s="12"/>
      <c r="L42" s="12"/>
      <c r="M42" s="12"/>
    </row>
    <row r="43">
      <c r="A43" s="17" t="s">
        <v>10</v>
      </c>
      <c r="B43" s="19"/>
      <c r="C43" s="20">
        <v>85.0</v>
      </c>
      <c r="D43" s="20">
        <v>18.0</v>
      </c>
      <c r="E43" s="20">
        <v>82.0</v>
      </c>
      <c r="F43" s="20">
        <v>80.5</v>
      </c>
      <c r="G43" s="13"/>
      <c r="H43" s="11">
        <f t="shared" si="8"/>
        <v>1.00464</v>
      </c>
      <c r="I43" s="12"/>
      <c r="J43" s="12"/>
      <c r="K43" s="12"/>
      <c r="L43" s="12"/>
      <c r="M43" s="12"/>
    </row>
    <row r="44">
      <c r="A44" s="17" t="s">
        <v>12</v>
      </c>
      <c r="B44" s="19"/>
      <c r="C44" s="20">
        <v>85.0</v>
      </c>
      <c r="D44" s="20">
        <v>20.0</v>
      </c>
      <c r="E44" s="20">
        <v>82.0</v>
      </c>
      <c r="F44" s="20">
        <v>80.0</v>
      </c>
      <c r="G44" s="13"/>
      <c r="H44" s="11">
        <f t="shared" si="8"/>
        <v>1.0465</v>
      </c>
      <c r="I44" s="12"/>
      <c r="J44" s="12"/>
      <c r="K44" s="12"/>
      <c r="L44" s="12"/>
      <c r="M44" s="12"/>
    </row>
    <row r="45">
      <c r="A45" s="19"/>
      <c r="B45" s="19"/>
      <c r="C45" s="18"/>
      <c r="D45" s="18"/>
      <c r="E45" s="18"/>
      <c r="F45" s="18"/>
      <c r="G45" s="13"/>
      <c r="H45" s="11">
        <v>1.295701637</v>
      </c>
      <c r="I45" s="12"/>
      <c r="J45" s="12"/>
      <c r="K45" s="12"/>
      <c r="L45" s="12"/>
      <c r="M45" s="12"/>
    </row>
    <row r="46">
      <c r="A46" s="17" t="s">
        <v>16</v>
      </c>
      <c r="B46" s="19"/>
      <c r="C46" s="18"/>
      <c r="D46" s="18"/>
      <c r="E46" s="18"/>
      <c r="F46" s="18"/>
      <c r="G46" s="13"/>
      <c r="H46" s="11"/>
      <c r="I46" s="12"/>
      <c r="J46" s="12"/>
      <c r="K46" s="12"/>
      <c r="L46" s="12"/>
      <c r="M46" s="12"/>
    </row>
    <row r="47">
      <c r="A47" s="17" t="s">
        <v>8</v>
      </c>
      <c r="B47" s="19"/>
      <c r="C47" s="20">
        <v>85.0</v>
      </c>
      <c r="D47" s="20">
        <v>10.0</v>
      </c>
      <c r="E47" s="20">
        <v>71.0</v>
      </c>
      <c r="F47" s="20">
        <v>71.5</v>
      </c>
      <c r="G47" s="13"/>
      <c r="H47" s="11">
        <f t="shared" ref="H47:H49" si="9">(250*4.186*(C:C-E:E))/(50*(F:F-D:D))</f>
        <v>4.764552846</v>
      </c>
      <c r="I47" s="12"/>
      <c r="J47" s="12"/>
      <c r="K47" s="12"/>
      <c r="L47" s="12"/>
      <c r="M47" s="12"/>
    </row>
    <row r="48">
      <c r="A48" s="17" t="s">
        <v>10</v>
      </c>
      <c r="B48" s="18"/>
      <c r="C48" s="20">
        <v>86.0</v>
      </c>
      <c r="D48" s="20">
        <v>10.0</v>
      </c>
      <c r="E48" s="20">
        <v>72.0</v>
      </c>
      <c r="F48" s="20">
        <v>73.0</v>
      </c>
      <c r="G48" s="13"/>
      <c r="H48" s="11">
        <f t="shared" si="9"/>
        <v>4.651111111</v>
      </c>
      <c r="I48" s="12"/>
      <c r="J48" s="12"/>
      <c r="K48" s="12"/>
      <c r="L48" s="12"/>
      <c r="M48" s="12"/>
    </row>
    <row r="49">
      <c r="A49" s="17" t="s">
        <v>12</v>
      </c>
      <c r="B49" s="19"/>
      <c r="C49" s="20">
        <v>89.0</v>
      </c>
      <c r="D49" s="20">
        <v>10.0</v>
      </c>
      <c r="E49" s="20">
        <v>75.0</v>
      </c>
      <c r="F49" s="20">
        <v>74.0</v>
      </c>
      <c r="G49" s="13"/>
      <c r="H49" s="11">
        <f t="shared" si="9"/>
        <v>4.5784375</v>
      </c>
      <c r="I49" s="12"/>
      <c r="J49" s="12"/>
      <c r="K49" s="12"/>
      <c r="L49" s="12"/>
      <c r="M49" s="12"/>
    </row>
    <row r="50">
      <c r="A50" s="19"/>
      <c r="B50" s="18"/>
      <c r="C50" s="18"/>
      <c r="D50" s="18"/>
      <c r="E50" s="18"/>
      <c r="F50" s="18"/>
      <c r="G50" s="13"/>
      <c r="H50" s="11">
        <v>4.664700486</v>
      </c>
      <c r="I50" s="12"/>
      <c r="J50" s="12"/>
      <c r="K50" s="12"/>
      <c r="L50" s="12"/>
      <c r="M50" s="12"/>
    </row>
    <row r="51">
      <c r="A51" s="22" t="s">
        <v>29</v>
      </c>
      <c r="B51" s="19"/>
      <c r="C51" s="18"/>
      <c r="D51" s="18"/>
      <c r="E51" s="18"/>
      <c r="F51" s="18"/>
      <c r="G51" s="13"/>
      <c r="H51" s="11"/>
      <c r="I51" s="12"/>
      <c r="J51" s="12"/>
      <c r="K51" s="12"/>
      <c r="L51" s="12"/>
      <c r="M51" s="12"/>
    </row>
    <row r="52">
      <c r="A52" s="22" t="s">
        <v>8</v>
      </c>
      <c r="B52" s="18"/>
      <c r="C52" s="20">
        <v>87.0</v>
      </c>
      <c r="D52" s="20">
        <v>22.5</v>
      </c>
      <c r="E52" s="20">
        <v>76.0</v>
      </c>
      <c r="F52" s="20">
        <v>74.0</v>
      </c>
      <c r="G52" s="13"/>
      <c r="H52" s="11">
        <f t="shared" ref="H52:H54" si="10">(250*4.186*(C:C-E:E))/(50*(F:F-D:D))</f>
        <v>4.470485437</v>
      </c>
      <c r="I52" s="12"/>
      <c r="J52" s="12"/>
      <c r="K52" s="12"/>
      <c r="L52" s="12"/>
      <c r="M52" s="12"/>
    </row>
    <row r="53">
      <c r="A53" s="22" t="s">
        <v>10</v>
      </c>
      <c r="B53" s="19"/>
      <c r="C53" s="20">
        <v>88.5</v>
      </c>
      <c r="D53" s="20">
        <v>22.5</v>
      </c>
      <c r="E53" s="20">
        <v>77.0</v>
      </c>
      <c r="F53" s="20">
        <v>76.0</v>
      </c>
      <c r="G53" s="13"/>
      <c r="H53" s="11">
        <f t="shared" si="10"/>
        <v>4.498971963</v>
      </c>
      <c r="I53" s="12"/>
      <c r="J53" s="12"/>
      <c r="K53" s="12"/>
      <c r="L53" s="12"/>
      <c r="M53" s="12"/>
    </row>
    <row r="54">
      <c r="A54" s="22" t="s">
        <v>12</v>
      </c>
      <c r="B54" s="18"/>
      <c r="C54" s="20">
        <v>89.0</v>
      </c>
      <c r="D54" s="20">
        <v>22.5</v>
      </c>
      <c r="E54" s="20">
        <v>78.0</v>
      </c>
      <c r="F54" s="20">
        <v>77.0</v>
      </c>
      <c r="G54" s="13"/>
      <c r="H54" s="11">
        <f t="shared" si="10"/>
        <v>4.22440367</v>
      </c>
      <c r="I54" s="12"/>
      <c r="J54" s="12"/>
      <c r="K54" s="12"/>
      <c r="L54" s="12"/>
      <c r="M54" s="12"/>
    </row>
    <row r="55">
      <c r="A55" s="19"/>
      <c r="B55" s="18"/>
      <c r="C55" s="18"/>
      <c r="D55" s="18"/>
      <c r="E55" s="18"/>
      <c r="F55" s="18"/>
      <c r="G55" s="13"/>
      <c r="H55" s="11">
        <v>4.397831367</v>
      </c>
      <c r="I55" s="12"/>
      <c r="J55" s="12"/>
      <c r="K55" s="12"/>
      <c r="L55" s="12"/>
      <c r="M55" s="12"/>
    </row>
    <row r="56">
      <c r="A56" s="23"/>
      <c r="B56" s="24"/>
      <c r="C56" s="25"/>
      <c r="D56" s="25"/>
      <c r="E56" s="25"/>
      <c r="F56" s="25"/>
      <c r="G56" s="26"/>
      <c r="H56" s="26"/>
      <c r="I56" s="12"/>
      <c r="J56" s="12"/>
      <c r="K56" s="12"/>
      <c r="L56" s="12"/>
      <c r="M56" s="12"/>
    </row>
    <row r="57">
      <c r="A57" s="27"/>
      <c r="B57" s="25"/>
      <c r="C57" s="25"/>
      <c r="D57" s="25"/>
      <c r="E57" s="25"/>
      <c r="F57" s="25"/>
      <c r="G57" s="26"/>
      <c r="H57" s="26"/>
      <c r="I57" s="12"/>
      <c r="J57" s="12"/>
      <c r="K57" s="12"/>
      <c r="L57" s="12"/>
      <c r="M57" s="12"/>
    </row>
    <row r="58">
      <c r="A58" s="27"/>
      <c r="B58" s="24"/>
      <c r="C58" s="25"/>
      <c r="D58" s="25"/>
      <c r="E58" s="25"/>
      <c r="F58" s="25"/>
      <c r="G58" s="26"/>
      <c r="H58" s="26"/>
      <c r="I58" s="12"/>
      <c r="J58" s="12"/>
      <c r="K58" s="12"/>
      <c r="L58" s="12"/>
      <c r="M58" s="12"/>
    </row>
    <row r="59">
      <c r="A59" s="27"/>
      <c r="B59" s="25"/>
      <c r="C59" s="25"/>
      <c r="D59" s="25"/>
      <c r="E59" s="25"/>
      <c r="F59" s="25"/>
      <c r="G59" s="26"/>
      <c r="H59" s="26"/>
      <c r="I59" s="12"/>
      <c r="J59" s="12"/>
      <c r="K59" s="12"/>
      <c r="L59" s="12"/>
      <c r="M59" s="12"/>
    </row>
    <row r="60">
      <c r="A60" s="28"/>
      <c r="B60" s="28"/>
      <c r="C60" s="29"/>
      <c r="D60" s="29"/>
      <c r="E60" s="29"/>
      <c r="F60" s="29"/>
      <c r="G60" s="12"/>
      <c r="H60" s="12"/>
      <c r="I60" s="12"/>
      <c r="J60" s="12"/>
      <c r="K60" s="12"/>
      <c r="L60" s="12"/>
      <c r="M60" s="12"/>
    </row>
    <row r="61">
      <c r="A61" s="29"/>
      <c r="B61" s="29"/>
      <c r="C61" s="29"/>
      <c r="D61" s="29"/>
      <c r="E61" s="29"/>
      <c r="F61" s="29"/>
      <c r="G61" s="12"/>
      <c r="H61" s="12"/>
      <c r="I61" s="12"/>
      <c r="J61" s="12"/>
      <c r="K61" s="12"/>
      <c r="L61" s="12"/>
      <c r="M61" s="12"/>
    </row>
    <row r="62">
      <c r="A62" s="28"/>
      <c r="B62" s="29"/>
      <c r="C62" s="29"/>
      <c r="D62" s="29"/>
      <c r="E62" s="29"/>
      <c r="F62" s="29"/>
      <c r="G62" s="12"/>
      <c r="H62" s="12"/>
      <c r="I62" s="12"/>
      <c r="J62" s="12"/>
      <c r="K62" s="12"/>
      <c r="L62" s="12"/>
      <c r="M62" s="12"/>
    </row>
    <row r="63">
      <c r="A63" s="30"/>
      <c r="B63" s="30"/>
      <c r="C63" s="30"/>
      <c r="D63" s="30"/>
      <c r="E63" s="30"/>
      <c r="F63" s="30"/>
    </row>
    <row r="64">
      <c r="A64" s="30"/>
      <c r="B64" s="31"/>
      <c r="C64" s="30"/>
      <c r="D64" s="30"/>
      <c r="E64" s="30"/>
      <c r="F64" s="30"/>
    </row>
    <row r="65">
      <c r="A65" s="30"/>
      <c r="B65" s="30"/>
    </row>
    <row r="66">
      <c r="A66" s="32"/>
      <c r="B66" s="33"/>
    </row>
    <row r="67">
      <c r="A67" s="30"/>
      <c r="B67" s="30"/>
    </row>
    <row r="68">
      <c r="A68" s="34"/>
    </row>
    <row r="69">
      <c r="A69" s="35"/>
      <c r="B69" s="33"/>
    </row>
    <row r="70">
      <c r="A70" s="32"/>
      <c r="B70" s="30"/>
    </row>
    <row r="71">
      <c r="A71" s="32"/>
      <c r="B71" s="33"/>
    </row>
    <row r="72">
      <c r="A72" s="32"/>
      <c r="B72" s="30"/>
    </row>
    <row r="73">
      <c r="A73" s="32"/>
      <c r="B73" s="33"/>
    </row>
    <row r="74">
      <c r="A74" s="30"/>
      <c r="B74" s="30"/>
    </row>
    <row r="75">
      <c r="A75" s="30"/>
      <c r="B75" s="30"/>
    </row>
    <row r="76">
      <c r="A76" s="32"/>
      <c r="B76" s="30"/>
    </row>
    <row r="77">
      <c r="A77" s="30"/>
      <c r="B77" s="30"/>
    </row>
    <row r="78">
      <c r="A78" s="32"/>
      <c r="B78" s="30"/>
    </row>
    <row r="79">
      <c r="A79" s="30"/>
      <c r="B79" s="30"/>
    </row>
    <row r="80">
      <c r="A80" s="32"/>
      <c r="B80" s="30"/>
    </row>
    <row r="81">
      <c r="A81" s="30"/>
      <c r="B81" s="30"/>
    </row>
    <row r="82">
      <c r="A82" s="30"/>
      <c r="B82" s="30"/>
    </row>
    <row r="83">
      <c r="A83" s="32"/>
      <c r="B83" s="30"/>
    </row>
    <row r="84">
      <c r="A84" s="30"/>
      <c r="B84" s="30"/>
    </row>
    <row r="85">
      <c r="A85" s="32"/>
      <c r="B85" s="30"/>
    </row>
    <row r="86">
      <c r="A86" s="30"/>
      <c r="B86" s="30"/>
    </row>
    <row r="87">
      <c r="A87" s="32"/>
      <c r="B87" s="30"/>
    </row>
    <row r="88">
      <c r="A88" s="30"/>
      <c r="B88" s="30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