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970" windowHeight="6135" activeTab="2"/>
  </bookViews>
  <sheets>
    <sheet name="Chart1" sheetId="2" r:id="rId1"/>
    <sheet name="Chart2" sheetId="3" r:id="rId2"/>
    <sheet name="Sheet2" sheetId="4" r:id="rId3"/>
    <sheet name="Sheet1" sheetId="1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/>
  <c r="D10"/>
  <c r="D9"/>
  <c r="D8"/>
  <c r="D7"/>
  <c r="D6"/>
  <c r="D5"/>
  <c r="D4"/>
  <c r="D3"/>
  <c r="D2"/>
  <c r="D3" i="1"/>
  <c r="D4"/>
  <c r="D5"/>
  <c r="D6"/>
  <c r="D7"/>
  <c r="D8"/>
  <c r="D9"/>
  <c r="D10"/>
  <c r="D11"/>
  <c r="D2"/>
</calcChain>
</file>

<file path=xl/sharedStrings.xml><?xml version="1.0" encoding="utf-8"?>
<sst xmlns="http://schemas.openxmlformats.org/spreadsheetml/2006/main" count="10" uniqueCount="6">
  <si>
    <t>Sugar Solution %</t>
  </si>
  <si>
    <t>x (cm) (+/- 0.5 cm)</t>
  </si>
  <si>
    <t>l (cm) (+/- 0.5 cm)</t>
  </si>
  <si>
    <r>
      <rPr>
        <sz val="11"/>
        <color theme="1"/>
        <rFont val="Calibri"/>
        <family val="2"/>
      </rPr>
      <t>tan¯¹</t>
    </r>
    <r>
      <rPr>
        <sz val="11"/>
        <color theme="1"/>
        <rFont val="Calibri"/>
        <family val="2"/>
        <scheme val="minor"/>
      </rPr>
      <t xml:space="preserve">  (x/l)</t>
    </r>
  </si>
  <si>
    <t>n (index of refraction) (+/- 0.005)</t>
  </si>
  <si>
    <t>Sugar Solution (%) (+/- 0.5%)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</si>
</sst>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FFCCFF"/>
      <color rgb="FFFF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3.3666344400374075E-2"/>
          <c:y val="6.0768081916525114E-2"/>
          <c:w val="0.94039777824378235"/>
          <c:h val="0.87824518473898905"/>
        </c:manualLayout>
      </c:layout>
      <c:scatterChart>
        <c:scatterStyle val="line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Sheet1!$E$2:$E$11</c:f>
              <c:numCache>
                <c:formatCode>General</c:formatCode>
                <c:ptCount val="10"/>
                <c:pt idx="0">
                  <c:v>1.364132635</c:v>
                </c:pt>
                <c:pt idx="1">
                  <c:v>1.3650895329999999</c:v>
                </c:pt>
                <c:pt idx="2">
                  <c:v>1.3661532940000001</c:v>
                </c:pt>
                <c:pt idx="3">
                  <c:v>1.382580919</c:v>
                </c:pt>
                <c:pt idx="4">
                  <c:v>1.40074868</c:v>
                </c:pt>
                <c:pt idx="5">
                  <c:v>1.412945103</c:v>
                </c:pt>
                <c:pt idx="6">
                  <c:v>1.441406425</c:v>
                </c:pt>
                <c:pt idx="7">
                  <c:v>1.46735675</c:v>
                </c:pt>
                <c:pt idx="8">
                  <c:v>1.4839184299999999</c:v>
                </c:pt>
                <c:pt idx="9">
                  <c:v>1.4857478740000001</c:v>
                </c:pt>
              </c:numCache>
            </c:numRef>
          </c:xVal>
          <c:yVal>
            <c:numRef>
              <c:f>Sheet1!$F$2:$F$11</c:f>
              <c:numCache>
                <c:formatCode>General</c:formatCode>
                <c:ptCount val="10"/>
              </c:numCache>
            </c:numRef>
          </c:yVal>
        </c:ser>
        <c:dLbls/>
        <c:axId val="40459648"/>
        <c:axId val="40993152"/>
      </c:scatterChart>
      <c:valAx>
        <c:axId val="404596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3152"/>
        <c:crosses val="autoZero"/>
        <c:crossBetween val="midCat"/>
      </c:valAx>
      <c:valAx>
        <c:axId val="409931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9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1917883378688008E-2"/>
          <c:y val="8.4770443033908627E-2"/>
          <c:w val="0.89380977502104231"/>
          <c:h val="0.81568972678589724"/>
        </c:manualLayout>
      </c:layout>
      <c:scatterChart>
        <c:scatterStyle val="lineMarker"/>
        <c:ser>
          <c:idx val="0"/>
          <c:order val="0"/>
          <c:spPr>
            <a:ln w="19050" cap="rnd">
              <a:solidFill>
                <a:srgbClr val="CC66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66FF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Sheet1!$L$14:$L$23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</c:numCache>
            </c:numRef>
          </c:xVal>
          <c:yVal>
            <c:numRef>
              <c:f>Sheet1!$M$14:$M$23</c:f>
              <c:numCache>
                <c:formatCode>General</c:formatCode>
                <c:ptCount val="10"/>
                <c:pt idx="0">
                  <c:v>1.364132635</c:v>
                </c:pt>
                <c:pt idx="1">
                  <c:v>1.3650895329999999</c:v>
                </c:pt>
                <c:pt idx="2">
                  <c:v>1.3661532940000001</c:v>
                </c:pt>
                <c:pt idx="3">
                  <c:v>1.382580919</c:v>
                </c:pt>
                <c:pt idx="4">
                  <c:v>1.40074868</c:v>
                </c:pt>
                <c:pt idx="5">
                  <c:v>1.412945103</c:v>
                </c:pt>
                <c:pt idx="6">
                  <c:v>1.441406425</c:v>
                </c:pt>
                <c:pt idx="7">
                  <c:v>1.46735675</c:v>
                </c:pt>
                <c:pt idx="8">
                  <c:v>1.4839184299999999</c:v>
                </c:pt>
                <c:pt idx="9">
                  <c:v>1.4857478740000001</c:v>
                </c:pt>
              </c:numCache>
            </c:numRef>
          </c:yVal>
        </c:ser>
        <c:dLbls/>
        <c:axId val="70174208"/>
        <c:axId val="70176128"/>
      </c:scatterChart>
      <c:valAx>
        <c:axId val="701742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latin typeface="+mj-lt"/>
                  </a:rPr>
                  <a:t>Sugar Solution (%) (+/- 0.5</a:t>
                </a:r>
                <a:r>
                  <a:rPr lang="en-US" sz="1800" baseline="0">
                    <a:latin typeface="+mj-lt"/>
                  </a:rPr>
                  <a:t> %)</a:t>
                </a:r>
                <a:endParaRPr lang="en-US" sz="1800">
                  <a:latin typeface="+mj-lt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76128"/>
        <c:crosses val="autoZero"/>
        <c:crossBetween val="midCat"/>
      </c:valAx>
      <c:valAx>
        <c:axId val="701761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latin typeface="+mj-lt"/>
                  </a:rPr>
                  <a:t>Index</a:t>
                </a:r>
                <a:r>
                  <a:rPr lang="en-US" sz="1800" baseline="0">
                    <a:latin typeface="+mj-lt"/>
                  </a:rPr>
                  <a:t> of Refraction (+/- 0.005)</a:t>
                </a:r>
                <a:endParaRPr lang="en-US" sz="1800">
                  <a:latin typeface="+mj-lt"/>
                </a:endParaRP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74208"/>
        <c:crosses val="autoZero"/>
        <c:crossBetween val="midCat"/>
      </c:valAx>
      <c:spPr>
        <a:pattFill prst="pct5">
          <a:fgClr>
            <a:srgbClr val="FFCCFF"/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0.0013</cdr:x>
      <cdr:y>0.00363</cdr:y>
    </cdr:from>
    <cdr:to>
      <cdr:x>0.9987</cdr:x>
      <cdr:y>0.08302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252" y="22798"/>
          <a:ext cx="8642173" cy="49930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2600" b="1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j-lt"/>
            </a:rPr>
            <a:t>Sugar Solution (%)</a:t>
          </a:r>
          <a:r>
            <a:rPr lang="en-US" sz="2600" b="1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j-lt"/>
            </a:rPr>
            <a:t> (+/- 0.5 %) vs. Index of Refraction (+/- 0.005)</a:t>
          </a:r>
          <a:endParaRPr lang="en-US" sz="2600" b="1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+mj-lt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8" sqref="C8"/>
    </sheetView>
  </sheetViews>
  <sheetFormatPr defaultRowHeight="15"/>
  <cols>
    <col min="1" max="1" width="26.7109375" bestFit="1" customWidth="1"/>
    <col min="2" max="2" width="17" bestFit="1" customWidth="1"/>
    <col min="3" max="3" width="16.5703125" bestFit="1" customWidth="1"/>
    <col min="4" max="4" width="12" bestFit="1" customWidth="1"/>
    <col min="5" max="5" width="30.5703125" bestFit="1" customWidth="1"/>
  </cols>
  <sheetData>
    <row r="1" spans="1:5">
      <c r="A1" s="1" t="s">
        <v>5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0</v>
      </c>
      <c r="B2" s="1">
        <v>36.5</v>
      </c>
      <c r="C2" s="1">
        <v>74.900000000000006</v>
      </c>
      <c r="D2" s="1">
        <f>DEGREES(ATAN(B2/C2))</f>
        <v>25.980734445945863</v>
      </c>
      <c r="E2" s="1">
        <v>1.364132635</v>
      </c>
    </row>
    <row r="3" spans="1:5">
      <c r="A3" s="1">
        <v>5</v>
      </c>
      <c r="B3" s="1">
        <v>36.9</v>
      </c>
      <c r="C3" s="1">
        <v>74.900000000000006</v>
      </c>
      <c r="D3" s="1">
        <f t="shared" ref="D3:D11" si="0">DEGREES(ATAN(B3/C3))</f>
        <v>26.227479520915871</v>
      </c>
      <c r="E3" s="1">
        <v>1.3650895329999999</v>
      </c>
    </row>
    <row r="4" spans="1:5">
      <c r="A4" s="1">
        <v>10</v>
      </c>
      <c r="B4" s="1">
        <v>37.1</v>
      </c>
      <c r="C4" s="1">
        <v>75.599999999999994</v>
      </c>
      <c r="D4" s="1">
        <f t="shared" si="0"/>
        <v>26.139068100434844</v>
      </c>
      <c r="E4" s="1">
        <v>1.3661532940000001</v>
      </c>
    </row>
    <row r="5" spans="1:5">
      <c r="A5" s="1">
        <v>20</v>
      </c>
      <c r="B5" s="1">
        <v>39.4</v>
      </c>
      <c r="C5" s="1">
        <v>75.900000000000006</v>
      </c>
      <c r="D5" s="1">
        <f t="shared" si="0"/>
        <v>27.434010491275696</v>
      </c>
      <c r="E5" s="1">
        <v>1.382580919</v>
      </c>
    </row>
    <row r="6" spans="1:5">
      <c r="A6" s="1">
        <v>30</v>
      </c>
      <c r="B6" s="1">
        <v>42.2</v>
      </c>
      <c r="C6" s="1">
        <v>76.5</v>
      </c>
      <c r="D6" s="1">
        <f t="shared" si="0"/>
        <v>28.882621731010527</v>
      </c>
      <c r="E6" s="1">
        <v>1.40074868</v>
      </c>
    </row>
    <row r="7" spans="1:5">
      <c r="A7" s="1">
        <v>40</v>
      </c>
      <c r="B7" s="1">
        <v>44.1</v>
      </c>
      <c r="C7" s="1">
        <v>76.8</v>
      </c>
      <c r="D7" s="1">
        <f t="shared" si="0"/>
        <v>29.865250404549556</v>
      </c>
      <c r="E7" s="1">
        <v>1.412945103</v>
      </c>
    </row>
    <row r="8" spans="1:5">
      <c r="A8" s="1">
        <v>50</v>
      </c>
      <c r="B8" s="1">
        <v>48.6</v>
      </c>
      <c r="C8" s="1">
        <v>77.2</v>
      </c>
      <c r="D8" s="1">
        <f t="shared" si="0"/>
        <v>32.191796892218719</v>
      </c>
      <c r="E8" s="1">
        <v>1.441406425</v>
      </c>
    </row>
    <row r="9" spans="1:5">
      <c r="A9" s="1">
        <v>60</v>
      </c>
      <c r="B9" s="1">
        <v>52.5</v>
      </c>
      <c r="C9" s="1">
        <v>76.8</v>
      </c>
      <c r="D9" s="1">
        <f t="shared" si="0"/>
        <v>34.356267496162928</v>
      </c>
      <c r="E9" s="1">
        <v>1.46735675</v>
      </c>
    </row>
    <row r="10" spans="1:5">
      <c r="A10" s="1">
        <v>70</v>
      </c>
      <c r="B10" s="1">
        <v>55.6</v>
      </c>
      <c r="C10" s="1">
        <v>77.2</v>
      </c>
      <c r="D10" s="1">
        <f t="shared" si="0"/>
        <v>35.76170706870689</v>
      </c>
      <c r="E10" s="1">
        <v>1.4839184299999999</v>
      </c>
    </row>
    <row r="11" spans="1:5">
      <c r="A11" s="1">
        <v>80</v>
      </c>
      <c r="B11" s="1">
        <v>56.5</v>
      </c>
      <c r="C11" s="1">
        <v>78</v>
      </c>
      <c r="D11" s="1">
        <f t="shared" si="0"/>
        <v>35.918030427171239</v>
      </c>
      <c r="E11" s="1">
        <v>1.4857478740000001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sqref="A1:E11"/>
    </sheetView>
  </sheetViews>
  <sheetFormatPr defaultRowHeight="15"/>
  <cols>
    <col min="1" max="1" width="15.85546875" bestFit="1" customWidth="1"/>
    <col min="2" max="2" width="17" bestFit="1" customWidth="1"/>
    <col min="3" max="3" width="16.5703125" bestFit="1" customWidth="1"/>
    <col min="4" max="5" width="12" bestFit="1" customWidth="1"/>
  </cols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>
      <c r="A2">
        <v>0</v>
      </c>
      <c r="B2">
        <v>36.5</v>
      </c>
      <c r="C2">
        <v>74.900000000000006</v>
      </c>
      <c r="D2">
        <f>DEGREES(ATAN(B2/C2))</f>
        <v>25.980734445945863</v>
      </c>
      <c r="E2">
        <v>1.364132635</v>
      </c>
    </row>
    <row r="3" spans="1:14">
      <c r="A3">
        <v>5</v>
      </c>
      <c r="B3">
        <v>36.9</v>
      </c>
      <c r="C3">
        <v>74.900000000000006</v>
      </c>
      <c r="D3">
        <f t="shared" ref="D3:D11" si="0">DEGREES(ATAN(B3/C3))</f>
        <v>26.227479520915871</v>
      </c>
      <c r="E3">
        <v>1.3650895329999999</v>
      </c>
    </row>
    <row r="4" spans="1:14">
      <c r="A4">
        <v>10</v>
      </c>
      <c r="B4">
        <v>37.1</v>
      </c>
      <c r="C4">
        <v>75.599999999999994</v>
      </c>
      <c r="D4">
        <f t="shared" si="0"/>
        <v>26.139068100434844</v>
      </c>
      <c r="E4">
        <v>1.3661532940000001</v>
      </c>
    </row>
    <row r="5" spans="1:14">
      <c r="A5">
        <v>20</v>
      </c>
      <c r="B5">
        <v>39.4</v>
      </c>
      <c r="C5">
        <v>75.900000000000006</v>
      </c>
      <c r="D5">
        <f t="shared" si="0"/>
        <v>27.434010491275696</v>
      </c>
      <c r="E5">
        <v>1.382580919</v>
      </c>
    </row>
    <row r="6" spans="1:14">
      <c r="A6">
        <v>30</v>
      </c>
      <c r="B6">
        <v>42.2</v>
      </c>
      <c r="C6">
        <v>76.5</v>
      </c>
      <c r="D6">
        <f t="shared" si="0"/>
        <v>28.882621731010527</v>
      </c>
      <c r="E6">
        <v>1.40074868</v>
      </c>
    </row>
    <row r="7" spans="1:14">
      <c r="A7">
        <v>40</v>
      </c>
      <c r="B7">
        <v>44.1</v>
      </c>
      <c r="C7">
        <v>76.8</v>
      </c>
      <c r="D7">
        <f t="shared" si="0"/>
        <v>29.865250404549556</v>
      </c>
      <c r="E7">
        <v>1.412945103</v>
      </c>
    </row>
    <row r="8" spans="1:14">
      <c r="A8">
        <v>50</v>
      </c>
      <c r="B8">
        <v>48.6</v>
      </c>
      <c r="C8">
        <v>77.2</v>
      </c>
      <c r="D8">
        <f t="shared" si="0"/>
        <v>32.191796892218719</v>
      </c>
      <c r="E8">
        <v>1.441406425</v>
      </c>
    </row>
    <row r="9" spans="1:14">
      <c r="A9">
        <v>60</v>
      </c>
      <c r="B9">
        <v>52.5</v>
      </c>
      <c r="C9">
        <v>76.8</v>
      </c>
      <c r="D9">
        <f t="shared" si="0"/>
        <v>34.356267496162928</v>
      </c>
      <c r="E9">
        <v>1.46735675</v>
      </c>
    </row>
    <row r="10" spans="1:14">
      <c r="A10">
        <v>70</v>
      </c>
      <c r="B10">
        <v>55.6</v>
      </c>
      <c r="C10">
        <v>77.2</v>
      </c>
      <c r="D10">
        <f t="shared" si="0"/>
        <v>35.76170706870689</v>
      </c>
      <c r="E10">
        <v>1.4839184299999999</v>
      </c>
    </row>
    <row r="11" spans="1:14">
      <c r="A11">
        <v>80</v>
      </c>
      <c r="B11">
        <v>56.5</v>
      </c>
      <c r="C11">
        <v>78</v>
      </c>
      <c r="D11">
        <f t="shared" si="0"/>
        <v>35.918030427171239</v>
      </c>
      <c r="E11">
        <v>1.4857478740000001</v>
      </c>
    </row>
    <row r="14" spans="1:14">
      <c r="L14">
        <v>0</v>
      </c>
      <c r="M14">
        <v>1.364132635</v>
      </c>
      <c r="N14">
        <v>0</v>
      </c>
    </row>
    <row r="15" spans="1:14">
      <c r="L15">
        <v>5</v>
      </c>
      <c r="M15">
        <v>1.3650895329999999</v>
      </c>
      <c r="N15">
        <v>5</v>
      </c>
    </row>
    <row r="16" spans="1:14">
      <c r="L16">
        <v>10</v>
      </c>
      <c r="M16">
        <v>1.3661532940000001</v>
      </c>
      <c r="N16">
        <v>10</v>
      </c>
    </row>
    <row r="17" spans="12:14">
      <c r="L17">
        <v>20</v>
      </c>
      <c r="M17">
        <v>1.382580919</v>
      </c>
      <c r="N17">
        <v>20</v>
      </c>
    </row>
    <row r="18" spans="12:14">
      <c r="L18">
        <v>30</v>
      </c>
      <c r="M18">
        <v>1.40074868</v>
      </c>
      <c r="N18">
        <v>30</v>
      </c>
    </row>
    <row r="19" spans="12:14">
      <c r="L19">
        <v>40</v>
      </c>
      <c r="M19">
        <v>1.412945103</v>
      </c>
      <c r="N19">
        <v>40</v>
      </c>
    </row>
    <row r="20" spans="12:14">
      <c r="L20">
        <v>50</v>
      </c>
      <c r="M20">
        <v>1.441406425</v>
      </c>
      <c r="N20">
        <v>50</v>
      </c>
    </row>
    <row r="21" spans="12:14">
      <c r="L21">
        <v>60</v>
      </c>
      <c r="M21">
        <v>1.46735675</v>
      </c>
      <c r="N21">
        <v>60</v>
      </c>
    </row>
    <row r="22" spans="12:14">
      <c r="L22">
        <v>70</v>
      </c>
      <c r="M22">
        <v>1.4839184299999999</v>
      </c>
      <c r="N22">
        <v>70</v>
      </c>
    </row>
    <row r="23" spans="12:14">
      <c r="L23">
        <v>80</v>
      </c>
      <c r="M23">
        <v>1.4857478740000001</v>
      </c>
      <c r="N23">
        <v>80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Sheet2</vt:lpstr>
      <vt:lpstr>Sheet1</vt:lpstr>
      <vt:lpstr>Chart1</vt:lpstr>
      <vt:lpstr>Chart2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</dc:creator>
  <cp:lastModifiedBy>Kirwan No reason to speed</cp:lastModifiedBy>
  <dcterms:created xsi:type="dcterms:W3CDTF">2015-01-14T05:45:08Z</dcterms:created>
  <dcterms:modified xsi:type="dcterms:W3CDTF">2015-05-29T19:58:34Z</dcterms:modified>
</cp:coreProperties>
</file>