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55" windowWidth="18855" windowHeight="11190"/>
  </bookViews>
  <sheets>
    <sheet name="PhysicsDataexcell" sheetId="1" r:id="rId1"/>
  </sheets>
  <calcPr calcId="125725"/>
  <fileRecoveryPr repairLoad="1"/>
</workbook>
</file>

<file path=xl/calcChain.xml><?xml version="1.0" encoding="utf-8"?>
<calcChain xmlns="http://schemas.openxmlformats.org/spreadsheetml/2006/main">
  <c r="G84" i="1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H85" s="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H71" s="1"/>
  <c r="G6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H57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H43" s="1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H29" s="1"/>
  <c r="G19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H15" s="1"/>
</calcChain>
</file>

<file path=xl/sharedStrings.xml><?xml version="1.0" encoding="utf-8"?>
<sst xmlns="http://schemas.openxmlformats.org/spreadsheetml/2006/main" count="300" uniqueCount="17">
  <si>
    <t>Blake's Gun</t>
  </si>
  <si>
    <t>Temp. of paintball</t>
  </si>
  <si>
    <t>Shooting Distance</t>
  </si>
  <si>
    <t>Change in height (m)</t>
  </si>
  <si>
    <t>mass of Paintball</t>
  </si>
  <si>
    <t>Mass of pendulum</t>
  </si>
  <si>
    <t>Mass of Paintabll and Pendulum</t>
  </si>
  <si>
    <t>V</t>
  </si>
  <si>
    <t>Velocity m/s</t>
  </si>
  <si>
    <t>60 F</t>
  </si>
  <si>
    <t>3.00 g</t>
  </si>
  <si>
    <t>485.35 g</t>
  </si>
  <si>
    <t>488.35 g</t>
  </si>
  <si>
    <t>avg. velocity</t>
  </si>
  <si>
    <t>30 F</t>
  </si>
  <si>
    <t>15 F</t>
  </si>
  <si>
    <t>Tyler's Gun</t>
  </si>
</sst>
</file>

<file path=xl/styles.xml><?xml version="1.0" encoding="utf-8"?>
<styleSheet xmlns="http://schemas.openxmlformats.org/spreadsheetml/2006/main">
  <fonts count="1">
    <font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4" fontId="0" fillId="3" borderId="0" xfId="0" applyNumberFormat="1" applyFill="1" applyAlignment="1">
      <alignment horizontal="left" wrapText="1"/>
    </xf>
    <xf numFmtId="0" fontId="0" fillId="4" borderId="0" xfId="0" applyFill="1" applyAlignment="1">
      <alignment horizontal="left" wrapText="1"/>
    </xf>
    <xf numFmtId="4" fontId="0" fillId="5" borderId="0" xfId="0" applyNumberFormat="1" applyFill="1" applyAlignment="1">
      <alignment horizontal="left" wrapText="1"/>
    </xf>
    <xf numFmtId="0" fontId="0" fillId="6" borderId="0" xfId="0" applyFill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8" borderId="0" xfId="0" applyFill="1" applyAlignment="1">
      <alignment horizontal="left" wrapText="1"/>
    </xf>
    <xf numFmtId="4" fontId="0" fillId="9" borderId="0" xfId="0" applyNumberFormat="1" applyFill="1" applyAlignment="1">
      <alignment horizontal="left" wrapText="1"/>
    </xf>
    <xf numFmtId="4" fontId="0" fillId="10" borderId="0" xfId="0" applyNumberFormat="1" applyFill="1" applyAlignment="1">
      <alignment horizontal="left" wrapText="1"/>
    </xf>
    <xf numFmtId="0" fontId="0" fillId="11" borderId="0" xfId="0" applyFill="1" applyAlignment="1">
      <alignment horizontal="left" wrapText="1"/>
    </xf>
    <xf numFmtId="4" fontId="0" fillId="12" borderId="0" xfId="0" applyNumberFormat="1" applyFill="1" applyAlignment="1">
      <alignment horizontal="left" wrapText="1"/>
    </xf>
    <xf numFmtId="0" fontId="0" fillId="13" borderId="0" xfId="0" applyFill="1" applyAlignment="1">
      <alignment horizontal="left" wrapText="1"/>
    </xf>
    <xf numFmtId="4" fontId="0" fillId="14" borderId="0" xfId="0" applyNumberForma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Spyder Gun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circle"/>
            <c:size val="5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val>
            <c:numRef>
              <c:f>PhysicsDataexcell!$H$5:$H$14</c:f>
              <c:numCache>
                <c:formatCode>#,##0.00</c:formatCode>
                <c:ptCount val="10"/>
                <c:pt idx="0">
                  <c:v>131.57747732482562</c:v>
                </c:pt>
                <c:pt idx="1">
                  <c:v>121.93895122736625</c:v>
                </c:pt>
                <c:pt idx="2">
                  <c:v>111.23665414866629</c:v>
                </c:pt>
                <c:pt idx="3">
                  <c:v>119.57097918757295</c:v>
                </c:pt>
                <c:pt idx="4">
                  <c:v>125.30341586130045</c:v>
                </c:pt>
                <c:pt idx="5">
                  <c:v>111.23665414866629</c:v>
                </c:pt>
                <c:pt idx="6">
                  <c:v>114.91488774858549</c:v>
                </c:pt>
                <c:pt idx="7">
                  <c:v>128.57987488946318</c:v>
                </c:pt>
                <c:pt idx="8">
                  <c:v>125.30341586130045</c:v>
                </c:pt>
                <c:pt idx="9">
                  <c:v>111.23665414866629</c:v>
                </c:pt>
              </c:numCache>
            </c:numRef>
          </c:val>
        </c:ser>
        <c:ser>
          <c:idx val="1"/>
          <c:order val="1"/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val>
            <c:numRef>
              <c:f>PhysicsDataexcell!$H$19:$H$28</c:f>
              <c:numCache>
                <c:formatCode>#,##0.00</c:formatCode>
                <c:ptCount val="10"/>
                <c:pt idx="0">
                  <c:v>157.31238493004932</c:v>
                </c:pt>
                <c:pt idx="1">
                  <c:v>146.53267055358339</c:v>
                </c:pt>
                <c:pt idx="2">
                  <c:v>140.74141941662023</c:v>
                </c:pt>
                <c:pt idx="3">
                  <c:v>154.64588016594558</c:v>
                </c:pt>
                <c:pt idx="4">
                  <c:v>149.34410513858592</c:v>
                </c:pt>
                <c:pt idx="5">
                  <c:v>131.57747732482562</c:v>
                </c:pt>
                <c:pt idx="6">
                  <c:v>157.31238493004932</c:v>
                </c:pt>
                <c:pt idx="7">
                  <c:v>159.93443860676163</c:v>
                </c:pt>
                <c:pt idx="8">
                  <c:v>154.64588016594558</c:v>
                </c:pt>
                <c:pt idx="9">
                  <c:v>146.53267055358339</c:v>
                </c:pt>
              </c:numCache>
            </c:numRef>
          </c:val>
        </c:ser>
        <c:ser>
          <c:idx val="2"/>
          <c:order val="2"/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PhysicsDataexcell!$H$33:$H$42</c:f>
              <c:numCache>
                <c:formatCode>#,##0.00</c:formatCode>
                <c:ptCount val="10"/>
                <c:pt idx="0">
                  <c:v>137.75452420637589</c:v>
                </c:pt>
                <c:pt idx="1">
                  <c:v>152.10358292862466</c:v>
                </c:pt>
                <c:pt idx="2">
                  <c:v>149.34410513858592</c:v>
                </c:pt>
                <c:pt idx="3">
                  <c:v>103.48872801435914</c:v>
                </c:pt>
                <c:pt idx="4">
                  <c:v>143.66622894572336</c:v>
                </c:pt>
                <c:pt idx="5">
                  <c:v>118.4789839015764</c:v>
                </c:pt>
                <c:pt idx="6">
                  <c:v>152.10358292862466</c:v>
                </c:pt>
                <c:pt idx="7">
                  <c:v>134.70141327857331</c:v>
                </c:pt>
                <c:pt idx="8">
                  <c:v>128.57987488946318</c:v>
                </c:pt>
                <c:pt idx="9">
                  <c:v>114.91488774858549</c:v>
                </c:pt>
              </c:numCache>
            </c:numRef>
          </c:val>
        </c:ser>
        <c:marker val="1"/>
        <c:axId val="59386496"/>
        <c:axId val="59393152"/>
      </c:lineChart>
      <c:catAx>
        <c:axId val="5938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 Shots Fired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59393152"/>
        <c:crosses val="autoZero"/>
        <c:lblAlgn val="ctr"/>
        <c:lblOffset val="100"/>
      </c:catAx>
      <c:valAx>
        <c:axId val="59393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Meters per Second</a:t>
                </a:r>
              </a:p>
            </c:rich>
          </c:tx>
          <c:layout/>
        </c:title>
        <c:numFmt formatCode="#,##0.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593864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000">
              <a:solidFill>
                <a:srgbClr val="222222"/>
              </a:solidFill>
            </a:defRPr>
          </a:pPr>
          <a:endParaRPr lang="en-US"/>
        </a:p>
      </c:txPr>
    </c:legend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Tippmann 98 Custom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val>
            <c:numRef>
              <c:f>PhysicsDataexcell!$H$47:$H$56</c:f>
              <c:numCache>
                <c:formatCode>#,##0.00</c:formatCode>
                <c:ptCount val="10"/>
                <c:pt idx="0">
                  <c:v>95.384644012414299</c:v>
                </c:pt>
                <c:pt idx="1">
                  <c:v>90.919701458457283</c:v>
                </c:pt>
                <c:pt idx="2">
                  <c:v>111.23665414866629</c:v>
                </c:pt>
                <c:pt idx="3">
                  <c:v>99.649729118823998</c:v>
                </c:pt>
                <c:pt idx="4">
                  <c:v>95.384644012414299</c:v>
                </c:pt>
                <c:pt idx="5">
                  <c:v>95.384644012414299</c:v>
                </c:pt>
                <c:pt idx="6">
                  <c:v>95.384644012414299</c:v>
                </c:pt>
                <c:pt idx="7">
                  <c:v>95.384644012414299</c:v>
                </c:pt>
                <c:pt idx="8">
                  <c:v>86.22385930364635</c:v>
                </c:pt>
                <c:pt idx="9">
                  <c:v>90.919701458457283</c:v>
                </c:pt>
              </c:numCache>
            </c:numRef>
          </c:val>
        </c:ser>
        <c:ser>
          <c:idx val="1"/>
          <c:order val="1"/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val>
            <c:numRef>
              <c:f>PhysicsDataexcell!$H$61:$H$70</c:f>
              <c:numCache>
                <c:formatCode>#,##0.00</c:formatCode>
                <c:ptCount val="10"/>
                <c:pt idx="0">
                  <c:v>107.43256036281554</c:v>
                </c:pt>
                <c:pt idx="1">
                  <c:v>118.4789839015764</c:v>
                </c:pt>
                <c:pt idx="2">
                  <c:v>107.43256036281554</c:v>
                </c:pt>
                <c:pt idx="3">
                  <c:v>125.30341586130045</c:v>
                </c:pt>
                <c:pt idx="4">
                  <c:v>121.93895122736625</c:v>
                </c:pt>
                <c:pt idx="5">
                  <c:v>128.57987488946318</c:v>
                </c:pt>
                <c:pt idx="6">
                  <c:v>121.93895122736625</c:v>
                </c:pt>
                <c:pt idx="7">
                  <c:v>131.57747732482562</c:v>
                </c:pt>
                <c:pt idx="8">
                  <c:v>111.23665414866629</c:v>
                </c:pt>
                <c:pt idx="9">
                  <c:v>118.4789839015764</c:v>
                </c:pt>
              </c:numCache>
            </c:numRef>
          </c:val>
        </c:ser>
        <c:ser>
          <c:idx val="2"/>
          <c:order val="2"/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PhysicsDataexcell!$H$75:$H$84</c:f>
              <c:numCache>
                <c:formatCode>#,##0.00</c:formatCode>
                <c:ptCount val="10"/>
                <c:pt idx="0">
                  <c:v>107.43256036281554</c:v>
                </c:pt>
                <c:pt idx="1">
                  <c:v>118.4789839015764</c:v>
                </c:pt>
                <c:pt idx="2">
                  <c:v>103.48872801435914</c:v>
                </c:pt>
                <c:pt idx="3">
                  <c:v>125.30341586130045</c:v>
                </c:pt>
                <c:pt idx="4">
                  <c:v>99.649729118823998</c:v>
                </c:pt>
                <c:pt idx="5">
                  <c:v>118.4789839015764</c:v>
                </c:pt>
                <c:pt idx="6">
                  <c:v>90.919701458457283</c:v>
                </c:pt>
                <c:pt idx="7">
                  <c:v>111.23665414866629</c:v>
                </c:pt>
                <c:pt idx="8">
                  <c:v>99.649729118823998</c:v>
                </c:pt>
                <c:pt idx="9">
                  <c:v>103.48872801435914</c:v>
                </c:pt>
              </c:numCache>
            </c:numRef>
          </c:val>
        </c:ser>
        <c:marker val="1"/>
        <c:axId val="59415168"/>
        <c:axId val="60687104"/>
      </c:lineChart>
      <c:catAx>
        <c:axId val="5941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 Shots fired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60687104"/>
        <c:crosses val="autoZero"/>
        <c:lblAlgn val="ctr"/>
        <c:lblOffset val="100"/>
      </c:catAx>
      <c:valAx>
        <c:axId val="60687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Meters per Second</a:t>
                </a:r>
              </a:p>
            </c:rich>
          </c:tx>
          <c:layout/>
        </c:title>
        <c:numFmt formatCode="#,##0.00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59415168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942975</xdr:colOff>
      <xdr:row>7</xdr:row>
      <xdr:rowOff>66675</xdr:rowOff>
    </xdr:from>
    <xdr:ext cx="5715000" cy="35337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1104900</xdr:colOff>
      <xdr:row>46</xdr:row>
      <xdr:rowOff>76200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5"/>
  <sheetViews>
    <sheetView tabSelected="1" workbookViewId="0"/>
  </sheetViews>
  <sheetFormatPr defaultColWidth="17.140625" defaultRowHeight="12.75" customHeight="1"/>
  <sheetData>
    <row r="3" spans="1:8" ht="12.75" customHeight="1">
      <c r="A3" s="14" t="s">
        <v>0</v>
      </c>
      <c r="B3" s="14"/>
      <c r="C3" s="14"/>
      <c r="D3" s="14"/>
      <c r="E3" s="14"/>
      <c r="F3" s="14"/>
      <c r="G3" s="14"/>
      <c r="H3" s="2"/>
    </row>
    <row r="4" spans="1:8" ht="12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12.75" customHeight="1">
      <c r="A5" s="12" t="s">
        <v>9</v>
      </c>
      <c r="B5" s="12">
        <v>15</v>
      </c>
      <c r="C5" s="12">
        <v>3.3300000000000003E-2</v>
      </c>
      <c r="D5" s="12" t="s">
        <v>10</v>
      </c>
      <c r="E5" s="12" t="s">
        <v>11</v>
      </c>
      <c r="F5" s="12" t="s">
        <v>12</v>
      </c>
      <c r="G5" s="13">
        <f t="shared" ref="G5:G14" si="0">((2*9.81)*C5)^0.5</f>
        <v>0.80829821229543741</v>
      </c>
      <c r="H5" s="13">
        <f t="shared" ref="H5:H14" si="1">(488.35*G5)/3</f>
        <v>131.57747732482562</v>
      </c>
    </row>
    <row r="6" spans="1:8" ht="12.75" customHeight="1">
      <c r="A6" s="12" t="s">
        <v>9</v>
      </c>
      <c r="B6" s="12">
        <v>15</v>
      </c>
      <c r="C6" s="12">
        <v>2.86E-2</v>
      </c>
      <c r="D6" s="12" t="s">
        <v>10</v>
      </c>
      <c r="E6" s="12" t="s">
        <v>11</v>
      </c>
      <c r="F6" s="12" t="s">
        <v>12</v>
      </c>
      <c r="G6" s="13">
        <f t="shared" si="0"/>
        <v>0.74908744482870626</v>
      </c>
      <c r="H6" s="13">
        <f t="shared" si="1"/>
        <v>121.93895122736625</v>
      </c>
    </row>
    <row r="7" spans="1:8" ht="12.75" customHeight="1">
      <c r="A7" s="12" t="s">
        <v>9</v>
      </c>
      <c r="B7" s="12">
        <v>15</v>
      </c>
      <c r="C7" s="12">
        <v>2.3800000000000002E-2</v>
      </c>
      <c r="D7" s="12" t="s">
        <v>10</v>
      </c>
      <c r="E7" s="12" t="s">
        <v>11</v>
      </c>
      <c r="F7" s="12" t="s">
        <v>12</v>
      </c>
      <c r="G7" s="13">
        <f t="shared" si="0"/>
        <v>0.6833417885655757</v>
      </c>
      <c r="H7" s="13">
        <f t="shared" si="1"/>
        <v>111.23665414866629</v>
      </c>
    </row>
    <row r="8" spans="1:8" ht="12.75" customHeight="1">
      <c r="A8" s="12" t="s">
        <v>9</v>
      </c>
      <c r="B8" s="12">
        <v>15</v>
      </c>
      <c r="C8" s="12">
        <v>2.75E-2</v>
      </c>
      <c r="D8" s="12" t="s">
        <v>10</v>
      </c>
      <c r="E8" s="12" t="s">
        <v>11</v>
      </c>
      <c r="F8" s="12" t="s">
        <v>12</v>
      </c>
      <c r="G8" s="13">
        <f t="shared" si="0"/>
        <v>0.73454067280171764</v>
      </c>
      <c r="H8" s="13">
        <f t="shared" si="1"/>
        <v>119.57097918757295</v>
      </c>
    </row>
    <row r="9" spans="1:8" ht="12.75" customHeight="1">
      <c r="A9" s="12" t="s">
        <v>9</v>
      </c>
      <c r="B9" s="12">
        <v>15</v>
      </c>
      <c r="C9" s="12">
        <v>3.0200000000000001E-2</v>
      </c>
      <c r="D9" s="12" t="s">
        <v>10</v>
      </c>
      <c r="E9" s="12" t="s">
        <v>11</v>
      </c>
      <c r="F9" s="12" t="s">
        <v>12</v>
      </c>
      <c r="G9" s="13">
        <f t="shared" si="0"/>
        <v>0.76975580543442479</v>
      </c>
      <c r="H9" s="13">
        <f t="shared" si="1"/>
        <v>125.30341586130045</v>
      </c>
    </row>
    <row r="10" spans="1:8" ht="12.75" customHeight="1">
      <c r="A10" s="12" t="s">
        <v>9</v>
      </c>
      <c r="B10" s="12">
        <v>15</v>
      </c>
      <c r="C10" s="12">
        <v>2.3800000000000002E-2</v>
      </c>
      <c r="D10" s="12" t="s">
        <v>10</v>
      </c>
      <c r="E10" s="12" t="s">
        <v>11</v>
      </c>
      <c r="F10" s="12" t="s">
        <v>12</v>
      </c>
      <c r="G10" s="13">
        <f t="shared" si="0"/>
        <v>0.6833417885655757</v>
      </c>
      <c r="H10" s="13">
        <f t="shared" si="1"/>
        <v>111.23665414866629</v>
      </c>
    </row>
    <row r="11" spans="1:8" ht="12.75" customHeight="1">
      <c r="A11" s="12" t="s">
        <v>9</v>
      </c>
      <c r="B11" s="12">
        <v>15</v>
      </c>
      <c r="C11" s="12">
        <v>2.5399999999999999E-2</v>
      </c>
      <c r="D11" s="12" t="s">
        <v>10</v>
      </c>
      <c r="E11" s="12" t="s">
        <v>11</v>
      </c>
      <c r="F11" s="12" t="s">
        <v>12</v>
      </c>
      <c r="G11" s="13">
        <f t="shared" si="0"/>
        <v>0.70593767430276733</v>
      </c>
      <c r="H11" s="13">
        <f t="shared" si="1"/>
        <v>114.91488774858549</v>
      </c>
    </row>
    <row r="12" spans="1:8" ht="12.75" customHeight="1">
      <c r="A12" s="12" t="s">
        <v>9</v>
      </c>
      <c r="B12" s="12">
        <v>15</v>
      </c>
      <c r="C12" s="12">
        <v>3.1800000000000002E-2</v>
      </c>
      <c r="D12" s="12" t="s">
        <v>10</v>
      </c>
      <c r="E12" s="12" t="s">
        <v>11</v>
      </c>
      <c r="F12" s="12" t="s">
        <v>12</v>
      </c>
      <c r="G12" s="13">
        <f t="shared" si="0"/>
        <v>0.78988353571903247</v>
      </c>
      <c r="H12" s="13">
        <f t="shared" si="1"/>
        <v>128.57987488946318</v>
      </c>
    </row>
    <row r="13" spans="1:8" ht="12.75" customHeight="1">
      <c r="A13" s="12" t="s">
        <v>9</v>
      </c>
      <c r="B13" s="12">
        <v>15</v>
      </c>
      <c r="C13" s="12">
        <v>3.0200000000000001E-2</v>
      </c>
      <c r="D13" s="12" t="s">
        <v>10</v>
      </c>
      <c r="E13" s="12" t="s">
        <v>11</v>
      </c>
      <c r="F13" s="12" t="s">
        <v>12</v>
      </c>
      <c r="G13" s="13">
        <f t="shared" si="0"/>
        <v>0.76975580543442479</v>
      </c>
      <c r="H13" s="13">
        <f t="shared" si="1"/>
        <v>125.30341586130045</v>
      </c>
    </row>
    <row r="14" spans="1:8" ht="12.75" customHeight="1">
      <c r="A14" s="12" t="s">
        <v>9</v>
      </c>
      <c r="B14" s="12">
        <v>15</v>
      </c>
      <c r="C14" s="12">
        <v>2.3800000000000002E-2</v>
      </c>
      <c r="D14" s="12" t="s">
        <v>10</v>
      </c>
      <c r="E14" s="12" t="s">
        <v>11</v>
      </c>
      <c r="F14" s="12" t="s">
        <v>12</v>
      </c>
      <c r="G14" s="13">
        <f t="shared" si="0"/>
        <v>0.6833417885655757</v>
      </c>
      <c r="H14" s="13">
        <f t="shared" si="1"/>
        <v>111.23665414866629</v>
      </c>
    </row>
    <row r="15" spans="1:8" ht="12.75" customHeight="1">
      <c r="A15" s="2"/>
      <c r="B15" s="2"/>
      <c r="C15" s="2"/>
      <c r="D15" s="2"/>
      <c r="E15" s="2"/>
      <c r="F15" s="2"/>
      <c r="G15" s="2" t="s">
        <v>13</v>
      </c>
      <c r="H15" s="7">
        <f>AVERAGE(H5:H14)</f>
        <v>120.08989645464132</v>
      </c>
    </row>
    <row r="16" spans="1:8" ht="12.75" customHeight="1">
      <c r="A16" s="2"/>
      <c r="B16" s="2"/>
      <c r="C16" s="2"/>
      <c r="D16" s="2"/>
      <c r="E16" s="2"/>
      <c r="F16" s="2"/>
      <c r="G16" s="2"/>
      <c r="H16" s="7"/>
    </row>
    <row r="17" spans="1:8" ht="12.75" customHeight="1">
      <c r="A17" s="2" t="s">
        <v>0</v>
      </c>
      <c r="B17" s="2"/>
      <c r="C17" s="2"/>
      <c r="D17" s="2"/>
      <c r="E17" s="2"/>
      <c r="F17" s="2"/>
      <c r="G17" s="2"/>
      <c r="H17" s="7"/>
    </row>
    <row r="18" spans="1:8" ht="12.75" customHeight="1">
      <c r="A18" s="1" t="s">
        <v>1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  <c r="H18" s="11" t="s">
        <v>8</v>
      </c>
    </row>
    <row r="19" spans="1:8" ht="12.75" customHeight="1">
      <c r="A19" s="6" t="s">
        <v>14</v>
      </c>
      <c r="B19" s="6">
        <v>15</v>
      </c>
      <c r="C19" s="6">
        <v>4.7600000000000003E-2</v>
      </c>
      <c r="D19" s="6" t="s">
        <v>10</v>
      </c>
      <c r="E19" s="6" t="s">
        <v>11</v>
      </c>
      <c r="F19" s="6" t="s">
        <v>12</v>
      </c>
      <c r="G19" s="3">
        <f t="shared" ref="G19:G28" si="2">((2*9.81)*C19)^0.5</f>
        <v>0.96639122512572517</v>
      </c>
      <c r="H19" s="3">
        <f t="shared" ref="H19:H28" si="3">(488.35*G19)/3</f>
        <v>157.31238493004932</v>
      </c>
    </row>
    <row r="20" spans="1:8" ht="12.75" customHeight="1">
      <c r="A20" s="6" t="s">
        <v>14</v>
      </c>
      <c r="B20" s="6">
        <v>15</v>
      </c>
      <c r="C20" s="6">
        <v>4.1300000000000003E-2</v>
      </c>
      <c r="D20" s="6" t="s">
        <v>10</v>
      </c>
      <c r="E20" s="6" t="s">
        <v>11</v>
      </c>
      <c r="F20" s="6" t="s">
        <v>12</v>
      </c>
      <c r="G20" s="3">
        <f t="shared" si="2"/>
        <v>0.90016998394747649</v>
      </c>
      <c r="H20" s="3">
        <f t="shared" si="3"/>
        <v>146.53267055358339</v>
      </c>
    </row>
    <row r="21" spans="1:8" ht="12.75" customHeight="1">
      <c r="A21" s="6" t="s">
        <v>14</v>
      </c>
      <c r="B21" s="6">
        <v>15</v>
      </c>
      <c r="C21" s="6">
        <v>3.8100000000000002E-2</v>
      </c>
      <c r="D21" s="6" t="s">
        <v>10</v>
      </c>
      <c r="E21" s="6" t="s">
        <v>11</v>
      </c>
      <c r="F21" s="6" t="s">
        <v>12</v>
      </c>
      <c r="G21" s="3">
        <f t="shared" si="2"/>
        <v>0.8645935461244203</v>
      </c>
      <c r="H21" s="3">
        <f t="shared" si="3"/>
        <v>140.74141941662023</v>
      </c>
    </row>
    <row r="22" spans="1:8" ht="12.75" customHeight="1">
      <c r="A22" s="6" t="s">
        <v>14</v>
      </c>
      <c r="B22" s="6">
        <v>15</v>
      </c>
      <c r="C22" s="6">
        <v>4.5999999999999999E-2</v>
      </c>
      <c r="D22" s="6" t="s">
        <v>10</v>
      </c>
      <c r="E22" s="6" t="s">
        <v>11</v>
      </c>
      <c r="F22" s="6" t="s">
        <v>12</v>
      </c>
      <c r="G22" s="3">
        <f t="shared" si="2"/>
        <v>0.95001052625747262</v>
      </c>
      <c r="H22" s="3">
        <f t="shared" si="3"/>
        <v>154.64588016594558</v>
      </c>
    </row>
    <row r="23" spans="1:8" ht="12.75" customHeight="1">
      <c r="A23" s="6" t="s">
        <v>14</v>
      </c>
      <c r="B23" s="6">
        <v>15</v>
      </c>
      <c r="C23" s="6">
        <v>4.2900000000000001E-2</v>
      </c>
      <c r="D23" s="6" t="s">
        <v>10</v>
      </c>
      <c r="E23" s="6" t="s">
        <v>11</v>
      </c>
      <c r="F23" s="6" t="s">
        <v>12</v>
      </c>
      <c r="G23" s="3">
        <f t="shared" si="2"/>
        <v>0.91744100627778791</v>
      </c>
      <c r="H23" s="3">
        <f t="shared" si="3"/>
        <v>149.34410513858592</v>
      </c>
    </row>
    <row r="24" spans="1:8" ht="12.75" customHeight="1">
      <c r="A24" s="6" t="s">
        <v>14</v>
      </c>
      <c r="B24" s="6">
        <v>15</v>
      </c>
      <c r="C24" s="6">
        <v>3.3300000000000003E-2</v>
      </c>
      <c r="D24" s="6" t="s">
        <v>10</v>
      </c>
      <c r="E24" s="6" t="s">
        <v>11</v>
      </c>
      <c r="F24" s="6" t="s">
        <v>12</v>
      </c>
      <c r="G24" s="3">
        <f t="shared" si="2"/>
        <v>0.80829821229543741</v>
      </c>
      <c r="H24" s="3">
        <f t="shared" si="3"/>
        <v>131.57747732482562</v>
      </c>
    </row>
    <row r="25" spans="1:8" ht="12.75" customHeight="1">
      <c r="A25" s="6" t="s">
        <v>14</v>
      </c>
      <c r="B25" s="6">
        <v>15</v>
      </c>
      <c r="C25" s="6">
        <v>4.7600000000000003E-2</v>
      </c>
      <c r="D25" s="6" t="s">
        <v>10</v>
      </c>
      <c r="E25" s="6" t="s">
        <v>11</v>
      </c>
      <c r="F25" s="6" t="s">
        <v>12</v>
      </c>
      <c r="G25" s="3">
        <f t="shared" si="2"/>
        <v>0.96639122512572517</v>
      </c>
      <c r="H25" s="3">
        <f t="shared" si="3"/>
        <v>157.31238493004932</v>
      </c>
    </row>
    <row r="26" spans="1:8" ht="12.75" customHeight="1">
      <c r="A26" s="6" t="s">
        <v>14</v>
      </c>
      <c r="B26" s="6">
        <v>15</v>
      </c>
      <c r="C26" s="6">
        <v>4.9200000000000001E-2</v>
      </c>
      <c r="D26" s="6" t="s">
        <v>10</v>
      </c>
      <c r="E26" s="6" t="s">
        <v>11</v>
      </c>
      <c r="F26" s="6" t="s">
        <v>12</v>
      </c>
      <c r="G26" s="3">
        <f t="shared" si="2"/>
        <v>0.98249885496116485</v>
      </c>
      <c r="H26" s="3">
        <f t="shared" si="3"/>
        <v>159.93443860676163</v>
      </c>
    </row>
    <row r="27" spans="1:8" ht="12.75" customHeight="1">
      <c r="A27" s="6" t="s">
        <v>14</v>
      </c>
      <c r="B27" s="6">
        <v>15</v>
      </c>
      <c r="C27" s="6">
        <v>4.5999999999999999E-2</v>
      </c>
      <c r="D27" s="6" t="s">
        <v>10</v>
      </c>
      <c r="E27" s="6" t="s">
        <v>11</v>
      </c>
      <c r="F27" s="6" t="s">
        <v>12</v>
      </c>
      <c r="G27" s="3">
        <f t="shared" si="2"/>
        <v>0.95001052625747262</v>
      </c>
      <c r="H27" s="3">
        <f t="shared" si="3"/>
        <v>154.64588016594558</v>
      </c>
    </row>
    <row r="28" spans="1:8" ht="12.75" customHeight="1">
      <c r="A28" s="6" t="s">
        <v>14</v>
      </c>
      <c r="B28" s="6">
        <v>15</v>
      </c>
      <c r="C28" s="6">
        <v>4.1300000000000003E-2</v>
      </c>
      <c r="D28" s="6" t="s">
        <v>10</v>
      </c>
      <c r="E28" s="6" t="s">
        <v>11</v>
      </c>
      <c r="F28" s="6" t="s">
        <v>12</v>
      </c>
      <c r="G28" s="3">
        <f t="shared" si="2"/>
        <v>0.90016998394747649</v>
      </c>
      <c r="H28" s="3">
        <f t="shared" si="3"/>
        <v>146.53267055358339</v>
      </c>
    </row>
    <row r="29" spans="1:8" ht="12.75" customHeight="1">
      <c r="A29" s="2"/>
      <c r="B29" s="2"/>
      <c r="C29" s="2"/>
      <c r="D29" s="2"/>
      <c r="E29" s="2"/>
      <c r="F29" s="2"/>
      <c r="G29" s="2" t="s">
        <v>13</v>
      </c>
      <c r="H29" s="7">
        <f>AVERAGE(H19:H28)</f>
        <v>149.85793117859501</v>
      </c>
    </row>
    <row r="30" spans="1:8" ht="12.75" customHeight="1">
      <c r="A30" s="2"/>
      <c r="B30" s="2"/>
      <c r="C30" s="2"/>
      <c r="D30" s="2"/>
      <c r="E30" s="2"/>
      <c r="F30" s="2"/>
      <c r="G30" s="2"/>
      <c r="H30" s="7"/>
    </row>
    <row r="31" spans="1:8" ht="12.75" customHeight="1">
      <c r="A31" s="2" t="s">
        <v>0</v>
      </c>
      <c r="B31" s="2"/>
      <c r="C31" s="2"/>
      <c r="D31" s="2"/>
      <c r="E31" s="2"/>
      <c r="F31" s="2"/>
      <c r="G31" s="2"/>
      <c r="H31" s="7"/>
    </row>
    <row r="32" spans="1:8" ht="12.75" customHeight="1">
      <c r="A32" s="4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10" t="s">
        <v>8</v>
      </c>
    </row>
    <row r="33" spans="1:8" ht="12.75" customHeight="1">
      <c r="A33" s="9" t="s">
        <v>15</v>
      </c>
      <c r="B33" s="9">
        <v>15</v>
      </c>
      <c r="C33" s="9">
        <v>3.6499999999999998E-2</v>
      </c>
      <c r="D33" s="9" t="s">
        <v>10</v>
      </c>
      <c r="E33" s="9" t="s">
        <v>11</v>
      </c>
      <c r="F33" s="9" t="s">
        <v>12</v>
      </c>
      <c r="G33" s="15">
        <f t="shared" ref="G33:G42" si="4">((2*9.81)*C33)^0.5</f>
        <v>0.84624464547789013</v>
      </c>
      <c r="H33" s="15">
        <f t="shared" ref="H33:H42" si="5">(488.35*G33)/3</f>
        <v>137.75452420637589</v>
      </c>
    </row>
    <row r="34" spans="1:8" ht="12.75" customHeight="1">
      <c r="A34" s="9" t="s">
        <v>15</v>
      </c>
      <c r="B34" s="9">
        <v>15</v>
      </c>
      <c r="C34" s="9">
        <v>4.4499999999999998E-2</v>
      </c>
      <c r="D34" s="9" t="s">
        <v>10</v>
      </c>
      <c r="E34" s="9" t="s">
        <v>11</v>
      </c>
      <c r="F34" s="9" t="s">
        <v>12</v>
      </c>
      <c r="G34" s="15">
        <f t="shared" si="4"/>
        <v>0.9343928510000491</v>
      </c>
      <c r="H34" s="15">
        <f t="shared" si="5"/>
        <v>152.10358292862466</v>
      </c>
    </row>
    <row r="35" spans="1:8" ht="12.75" customHeight="1">
      <c r="A35" s="9" t="s">
        <v>15</v>
      </c>
      <c r="B35" s="9">
        <v>15</v>
      </c>
      <c r="C35" s="9">
        <v>4.2900000000000001E-2</v>
      </c>
      <c r="D35" s="9" t="s">
        <v>10</v>
      </c>
      <c r="E35" s="9" t="s">
        <v>11</v>
      </c>
      <c r="F35" s="9" t="s">
        <v>12</v>
      </c>
      <c r="G35" s="15">
        <f t="shared" si="4"/>
        <v>0.91744100627778791</v>
      </c>
      <c r="H35" s="15">
        <f t="shared" si="5"/>
        <v>149.34410513858592</v>
      </c>
    </row>
    <row r="36" spans="1:8" ht="12.75" customHeight="1">
      <c r="A36" s="9" t="s">
        <v>15</v>
      </c>
      <c r="B36" s="9">
        <v>15</v>
      </c>
      <c r="C36" s="9">
        <v>2.06E-2</v>
      </c>
      <c r="D36" s="9" t="s">
        <v>10</v>
      </c>
      <c r="E36" s="9" t="s">
        <v>11</v>
      </c>
      <c r="F36" s="9" t="s">
        <v>12</v>
      </c>
      <c r="G36" s="15">
        <f t="shared" si="4"/>
        <v>0.63574523199155808</v>
      </c>
      <c r="H36" s="15">
        <f t="shared" si="5"/>
        <v>103.48872801435914</v>
      </c>
    </row>
    <row r="37" spans="1:8" ht="12.75" customHeight="1">
      <c r="A37" s="9" t="s">
        <v>15</v>
      </c>
      <c r="B37" s="9">
        <v>15</v>
      </c>
      <c r="C37" s="9">
        <v>3.9699999999999999E-2</v>
      </c>
      <c r="D37" s="9" t="s">
        <v>10</v>
      </c>
      <c r="E37" s="9" t="s">
        <v>11</v>
      </c>
      <c r="F37" s="9" t="s">
        <v>12</v>
      </c>
      <c r="G37" s="15">
        <f t="shared" si="4"/>
        <v>0.88256104604724084</v>
      </c>
      <c r="H37" s="15">
        <f t="shared" si="5"/>
        <v>143.66622894572336</v>
      </c>
    </row>
    <row r="38" spans="1:8" ht="12.75" customHeight="1">
      <c r="A38" s="9" t="s">
        <v>15</v>
      </c>
      <c r="B38" s="9">
        <v>15</v>
      </c>
      <c r="C38" s="9">
        <v>2.7E-2</v>
      </c>
      <c r="D38" s="9" t="s">
        <v>10</v>
      </c>
      <c r="E38" s="9" t="s">
        <v>11</v>
      </c>
      <c r="F38" s="9" t="s">
        <v>12</v>
      </c>
      <c r="G38" s="15">
        <f t="shared" si="4"/>
        <v>0.72783239828960622</v>
      </c>
      <c r="H38" s="15">
        <f t="shared" si="5"/>
        <v>118.4789839015764</v>
      </c>
    </row>
    <row r="39" spans="1:8" ht="12.75" customHeight="1">
      <c r="A39" s="9" t="s">
        <v>15</v>
      </c>
      <c r="B39" s="9">
        <v>15</v>
      </c>
      <c r="C39" s="9">
        <v>4.4499999999999998E-2</v>
      </c>
      <c r="D39" s="9" t="s">
        <v>10</v>
      </c>
      <c r="E39" s="9" t="s">
        <v>11</v>
      </c>
      <c r="F39" s="9" t="s">
        <v>12</v>
      </c>
      <c r="G39" s="15">
        <f t="shared" si="4"/>
        <v>0.9343928510000491</v>
      </c>
      <c r="H39" s="15">
        <f t="shared" si="5"/>
        <v>152.10358292862466</v>
      </c>
    </row>
    <row r="40" spans="1:8" ht="12.75" customHeight="1">
      <c r="A40" s="9" t="s">
        <v>15</v>
      </c>
      <c r="B40" s="9">
        <v>15</v>
      </c>
      <c r="C40" s="9">
        <v>3.49E-2</v>
      </c>
      <c r="D40" s="9" t="s">
        <v>10</v>
      </c>
      <c r="E40" s="9" t="s">
        <v>11</v>
      </c>
      <c r="F40" s="9" t="s">
        <v>12</v>
      </c>
      <c r="G40" s="15">
        <f t="shared" si="4"/>
        <v>0.82748897273619304</v>
      </c>
      <c r="H40" s="15">
        <f t="shared" si="5"/>
        <v>134.70141327857331</v>
      </c>
    </row>
    <row r="41" spans="1:8" ht="12.75" customHeight="1">
      <c r="A41" s="9" t="s">
        <v>15</v>
      </c>
      <c r="B41" s="9">
        <v>15</v>
      </c>
      <c r="C41" s="9">
        <v>3.1800000000000002E-2</v>
      </c>
      <c r="D41" s="9" t="s">
        <v>10</v>
      </c>
      <c r="E41" s="9" t="s">
        <v>11</v>
      </c>
      <c r="F41" s="9" t="s">
        <v>12</v>
      </c>
      <c r="G41" s="15">
        <f t="shared" si="4"/>
        <v>0.78988353571903247</v>
      </c>
      <c r="H41" s="15">
        <f t="shared" si="5"/>
        <v>128.57987488946318</v>
      </c>
    </row>
    <row r="42" spans="1:8" ht="12.75" customHeight="1">
      <c r="A42" s="9" t="s">
        <v>15</v>
      </c>
      <c r="B42" s="9">
        <v>15</v>
      </c>
      <c r="C42" s="9">
        <v>2.5399999999999999E-2</v>
      </c>
      <c r="D42" s="9" t="s">
        <v>10</v>
      </c>
      <c r="E42" s="9" t="s">
        <v>11</v>
      </c>
      <c r="F42" s="9" t="s">
        <v>12</v>
      </c>
      <c r="G42" s="15">
        <f t="shared" si="4"/>
        <v>0.70593767430276733</v>
      </c>
      <c r="H42" s="15">
        <f t="shared" si="5"/>
        <v>114.91488774858549</v>
      </c>
    </row>
    <row r="43" spans="1:8" ht="12.75" customHeight="1">
      <c r="A43" s="2"/>
      <c r="B43" s="2"/>
      <c r="C43" s="2"/>
      <c r="D43" s="2"/>
      <c r="E43" s="2"/>
      <c r="F43" s="2"/>
      <c r="G43" s="2" t="s">
        <v>13</v>
      </c>
      <c r="H43" s="7">
        <f>AVERAGE(H33:H42)</f>
        <v>133.51359119804917</v>
      </c>
    </row>
    <row r="44" spans="1:8" ht="12.75" customHeight="1">
      <c r="A44" s="2"/>
      <c r="B44" s="2"/>
      <c r="C44" s="2"/>
      <c r="D44" s="2"/>
      <c r="E44" s="2"/>
      <c r="F44" s="2"/>
      <c r="G44" s="2"/>
      <c r="H44" s="7"/>
    </row>
    <row r="45" spans="1:8" ht="12.75" customHeight="1">
      <c r="A45" s="2" t="s">
        <v>16</v>
      </c>
      <c r="B45" s="2"/>
      <c r="C45" s="2"/>
      <c r="D45" s="2"/>
      <c r="E45" s="2"/>
      <c r="F45" s="2"/>
      <c r="G45" s="2"/>
      <c r="H45" s="7"/>
    </row>
    <row r="46" spans="1:8" ht="12.75" customHeight="1">
      <c r="A46" s="8" t="s">
        <v>1</v>
      </c>
      <c r="B46" s="8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5" t="s">
        <v>8</v>
      </c>
    </row>
    <row r="47" spans="1:8" ht="12.75" customHeight="1">
      <c r="A47" s="12" t="s">
        <v>9</v>
      </c>
      <c r="B47" s="12">
        <v>15</v>
      </c>
      <c r="C47" s="12">
        <v>1.7500000000000002E-2</v>
      </c>
      <c r="D47" s="12" t="s">
        <v>10</v>
      </c>
      <c r="E47" s="12" t="s">
        <v>11</v>
      </c>
      <c r="F47" s="12" t="s">
        <v>12</v>
      </c>
      <c r="G47" s="13">
        <f t="shared" ref="G47:G56" si="6">((2*9.81)*C47)^0.5</f>
        <v>0.58596074953873833</v>
      </c>
      <c r="H47" s="13">
        <f t="shared" ref="H47:H56" si="7">(488.35*G47)/3</f>
        <v>95.384644012414299</v>
      </c>
    </row>
    <row r="48" spans="1:8" ht="12.75" customHeight="1">
      <c r="A48" s="12" t="s">
        <v>9</v>
      </c>
      <c r="B48" s="12">
        <v>15</v>
      </c>
      <c r="C48" s="12">
        <v>1.5900000000000001E-2</v>
      </c>
      <c r="D48" s="12" t="s">
        <v>10</v>
      </c>
      <c r="E48" s="12" t="s">
        <v>11</v>
      </c>
      <c r="F48" s="12" t="s">
        <v>12</v>
      </c>
      <c r="G48" s="13">
        <f t="shared" si="6"/>
        <v>0.55853200445453433</v>
      </c>
      <c r="H48" s="13">
        <f t="shared" si="7"/>
        <v>90.919701458457283</v>
      </c>
    </row>
    <row r="49" spans="1:8" ht="12.75" customHeight="1">
      <c r="A49" s="12" t="s">
        <v>9</v>
      </c>
      <c r="B49" s="12">
        <v>15</v>
      </c>
      <c r="C49" s="12">
        <v>2.3800000000000002E-2</v>
      </c>
      <c r="D49" s="12" t="s">
        <v>10</v>
      </c>
      <c r="E49" s="12" t="s">
        <v>11</v>
      </c>
      <c r="F49" s="12" t="s">
        <v>12</v>
      </c>
      <c r="G49" s="13">
        <f t="shared" si="6"/>
        <v>0.6833417885655757</v>
      </c>
      <c r="H49" s="13">
        <f t="shared" si="7"/>
        <v>111.23665414866629</v>
      </c>
    </row>
    <row r="50" spans="1:8" ht="12.75" customHeight="1">
      <c r="A50" s="12" t="s">
        <v>9</v>
      </c>
      <c r="B50" s="12">
        <v>15</v>
      </c>
      <c r="C50" s="12">
        <v>1.9099999999999999E-2</v>
      </c>
      <c r="D50" s="12" t="s">
        <v>10</v>
      </c>
      <c r="E50" s="12" t="s">
        <v>11</v>
      </c>
      <c r="F50" s="12" t="s">
        <v>12</v>
      </c>
      <c r="G50" s="13">
        <f t="shared" si="6"/>
        <v>0.61216174333259343</v>
      </c>
      <c r="H50" s="13">
        <f t="shared" si="7"/>
        <v>99.649729118823998</v>
      </c>
    </row>
    <row r="51" spans="1:8" ht="12.75" customHeight="1">
      <c r="A51" s="12" t="s">
        <v>9</v>
      </c>
      <c r="B51" s="12">
        <v>15</v>
      </c>
      <c r="C51" s="12">
        <v>1.7500000000000002E-2</v>
      </c>
      <c r="D51" s="12" t="s">
        <v>10</v>
      </c>
      <c r="E51" s="12" t="s">
        <v>11</v>
      </c>
      <c r="F51" s="12" t="s">
        <v>12</v>
      </c>
      <c r="G51" s="13">
        <f t="shared" si="6"/>
        <v>0.58596074953873833</v>
      </c>
      <c r="H51" s="13">
        <f t="shared" si="7"/>
        <v>95.384644012414299</v>
      </c>
    </row>
    <row r="52" spans="1:8" ht="12.75" customHeight="1">
      <c r="A52" s="12" t="s">
        <v>9</v>
      </c>
      <c r="B52" s="12">
        <v>15</v>
      </c>
      <c r="C52" s="12">
        <v>1.7500000000000002E-2</v>
      </c>
      <c r="D52" s="12" t="s">
        <v>10</v>
      </c>
      <c r="E52" s="12" t="s">
        <v>11</v>
      </c>
      <c r="F52" s="12" t="s">
        <v>12</v>
      </c>
      <c r="G52" s="13">
        <f t="shared" si="6"/>
        <v>0.58596074953873833</v>
      </c>
      <c r="H52" s="13">
        <f t="shared" si="7"/>
        <v>95.384644012414299</v>
      </c>
    </row>
    <row r="53" spans="1:8" ht="12.75" customHeight="1">
      <c r="A53" s="12" t="s">
        <v>9</v>
      </c>
      <c r="B53" s="12">
        <v>15</v>
      </c>
      <c r="C53" s="12">
        <v>1.7500000000000002E-2</v>
      </c>
      <c r="D53" s="12" t="s">
        <v>10</v>
      </c>
      <c r="E53" s="12" t="s">
        <v>11</v>
      </c>
      <c r="F53" s="12" t="s">
        <v>12</v>
      </c>
      <c r="G53" s="13">
        <f t="shared" si="6"/>
        <v>0.58596074953873833</v>
      </c>
      <c r="H53" s="13">
        <f t="shared" si="7"/>
        <v>95.384644012414299</v>
      </c>
    </row>
    <row r="54" spans="1:8" ht="12.75" customHeight="1">
      <c r="A54" s="12" t="s">
        <v>9</v>
      </c>
      <c r="B54" s="12">
        <v>15</v>
      </c>
      <c r="C54" s="12">
        <v>1.7500000000000002E-2</v>
      </c>
      <c r="D54" s="12" t="s">
        <v>10</v>
      </c>
      <c r="E54" s="12" t="s">
        <v>11</v>
      </c>
      <c r="F54" s="12" t="s">
        <v>12</v>
      </c>
      <c r="G54" s="13">
        <f t="shared" si="6"/>
        <v>0.58596074953873833</v>
      </c>
      <c r="H54" s="13">
        <f t="shared" si="7"/>
        <v>95.384644012414299</v>
      </c>
    </row>
    <row r="55" spans="1:8" ht="12.75" customHeight="1">
      <c r="A55" s="12" t="s">
        <v>9</v>
      </c>
      <c r="B55" s="12">
        <v>15</v>
      </c>
      <c r="C55" s="12">
        <v>1.43E-2</v>
      </c>
      <c r="D55" s="12" t="s">
        <v>10</v>
      </c>
      <c r="E55" s="12" t="s">
        <v>11</v>
      </c>
      <c r="F55" s="12" t="s">
        <v>12</v>
      </c>
      <c r="G55" s="13">
        <f t="shared" si="6"/>
        <v>0.52968481194008199</v>
      </c>
      <c r="H55" s="13">
        <f t="shared" si="7"/>
        <v>86.22385930364635</v>
      </c>
    </row>
    <row r="56" spans="1:8" ht="12.75" customHeight="1">
      <c r="A56" s="12" t="s">
        <v>9</v>
      </c>
      <c r="B56" s="12">
        <v>15</v>
      </c>
      <c r="C56" s="12">
        <v>1.5900000000000001E-2</v>
      </c>
      <c r="D56" s="12" t="s">
        <v>10</v>
      </c>
      <c r="E56" s="12" t="s">
        <v>11</v>
      </c>
      <c r="F56" s="12" t="s">
        <v>12</v>
      </c>
      <c r="G56" s="13">
        <f t="shared" si="6"/>
        <v>0.55853200445453433</v>
      </c>
      <c r="H56" s="13">
        <f t="shared" si="7"/>
        <v>90.919701458457283</v>
      </c>
    </row>
    <row r="57" spans="1:8" ht="12.75" customHeight="1">
      <c r="A57" s="2"/>
      <c r="B57" s="2"/>
      <c r="C57" s="2"/>
      <c r="D57" s="2"/>
      <c r="E57" s="2"/>
      <c r="F57" s="2"/>
      <c r="G57" s="7" t="s">
        <v>13</v>
      </c>
      <c r="H57" s="7">
        <f>AVERAGE(H47:H56)</f>
        <v>95.587286555012284</v>
      </c>
    </row>
    <row r="58" spans="1:8" ht="12.75" customHeight="1">
      <c r="A58" s="2"/>
      <c r="B58" s="2"/>
      <c r="C58" s="2"/>
      <c r="D58" s="2"/>
      <c r="E58" s="2"/>
      <c r="F58" s="2"/>
      <c r="G58" s="2"/>
      <c r="H58" s="7"/>
    </row>
    <row r="59" spans="1:8" ht="12.75" customHeight="1">
      <c r="A59" s="2" t="s">
        <v>16</v>
      </c>
      <c r="B59" s="2"/>
      <c r="C59" s="2"/>
      <c r="D59" s="2"/>
      <c r="E59" s="2"/>
      <c r="F59" s="2"/>
      <c r="G59" s="2"/>
      <c r="H59" s="7"/>
    </row>
    <row r="60" spans="1:8" ht="12.75" customHeight="1">
      <c r="A60" s="1" t="s">
        <v>1</v>
      </c>
      <c r="B60" s="1" t="s">
        <v>2</v>
      </c>
      <c r="C60" s="1" t="s">
        <v>3</v>
      </c>
      <c r="D60" s="1" t="s">
        <v>4</v>
      </c>
      <c r="E60" s="1" t="s">
        <v>5</v>
      </c>
      <c r="F60" s="1" t="s">
        <v>6</v>
      </c>
      <c r="G60" s="1" t="s">
        <v>7</v>
      </c>
      <c r="H60" s="11" t="s">
        <v>8</v>
      </c>
    </row>
    <row r="61" spans="1:8" ht="12.75" customHeight="1">
      <c r="A61" s="6" t="s">
        <v>14</v>
      </c>
      <c r="B61" s="6">
        <v>15</v>
      </c>
      <c r="C61" s="6">
        <v>2.2200000000000001E-2</v>
      </c>
      <c r="D61" s="6" t="s">
        <v>10</v>
      </c>
      <c r="E61" s="6" t="s">
        <v>11</v>
      </c>
      <c r="F61" s="6" t="s">
        <v>12</v>
      </c>
      <c r="G61" s="3">
        <f t="shared" ref="G61:G70" si="8">((2*9.81)*C61)^0.5</f>
        <v>0.65997272670921792</v>
      </c>
      <c r="H61" s="3">
        <f t="shared" ref="H61:H70" si="9">(488.35*G61)/3</f>
        <v>107.43256036281554</v>
      </c>
    </row>
    <row r="62" spans="1:8" ht="12.75" customHeight="1">
      <c r="A62" s="6" t="s">
        <v>14</v>
      </c>
      <c r="B62" s="6">
        <v>15</v>
      </c>
      <c r="C62" s="6">
        <v>2.7E-2</v>
      </c>
      <c r="D62" s="6" t="s">
        <v>10</v>
      </c>
      <c r="E62" s="6" t="s">
        <v>11</v>
      </c>
      <c r="F62" s="6" t="s">
        <v>12</v>
      </c>
      <c r="G62" s="3">
        <f t="shared" si="8"/>
        <v>0.72783239828960622</v>
      </c>
      <c r="H62" s="3">
        <f t="shared" si="9"/>
        <v>118.4789839015764</v>
      </c>
    </row>
    <row r="63" spans="1:8" ht="12.75" customHeight="1">
      <c r="A63" s="6" t="s">
        <v>14</v>
      </c>
      <c r="B63" s="6">
        <v>15</v>
      </c>
      <c r="C63" s="6">
        <v>2.2200000000000001E-2</v>
      </c>
      <c r="D63" s="6" t="s">
        <v>10</v>
      </c>
      <c r="E63" s="6" t="s">
        <v>11</v>
      </c>
      <c r="F63" s="6" t="s">
        <v>12</v>
      </c>
      <c r="G63" s="3">
        <f t="shared" si="8"/>
        <v>0.65997272670921792</v>
      </c>
      <c r="H63" s="3">
        <f t="shared" si="9"/>
        <v>107.43256036281554</v>
      </c>
    </row>
    <row r="64" spans="1:8" ht="12.75" customHeight="1">
      <c r="A64" s="6" t="s">
        <v>14</v>
      </c>
      <c r="B64" s="6">
        <v>15</v>
      </c>
      <c r="C64" s="6">
        <v>3.0200000000000001E-2</v>
      </c>
      <c r="D64" s="6" t="s">
        <v>10</v>
      </c>
      <c r="E64" s="6" t="s">
        <v>11</v>
      </c>
      <c r="F64" s="6" t="s">
        <v>12</v>
      </c>
      <c r="G64" s="3">
        <f t="shared" si="8"/>
        <v>0.76975580543442479</v>
      </c>
      <c r="H64" s="3">
        <f t="shared" si="9"/>
        <v>125.30341586130045</v>
      </c>
    </row>
    <row r="65" spans="1:8" ht="12.75" customHeight="1">
      <c r="A65" s="6" t="s">
        <v>14</v>
      </c>
      <c r="B65" s="6">
        <v>15</v>
      </c>
      <c r="C65" s="6">
        <v>2.86E-2</v>
      </c>
      <c r="D65" s="6" t="s">
        <v>10</v>
      </c>
      <c r="E65" s="6" t="s">
        <v>11</v>
      </c>
      <c r="F65" s="6" t="s">
        <v>12</v>
      </c>
      <c r="G65" s="3">
        <f t="shared" si="8"/>
        <v>0.74908744482870626</v>
      </c>
      <c r="H65" s="3">
        <f t="shared" si="9"/>
        <v>121.93895122736625</v>
      </c>
    </row>
    <row r="66" spans="1:8" ht="12.75" customHeight="1">
      <c r="A66" s="6" t="s">
        <v>14</v>
      </c>
      <c r="B66" s="6">
        <v>15</v>
      </c>
      <c r="C66" s="6">
        <v>3.1800000000000002E-2</v>
      </c>
      <c r="D66" s="6" t="s">
        <v>10</v>
      </c>
      <c r="E66" s="6" t="s">
        <v>11</v>
      </c>
      <c r="F66" s="6" t="s">
        <v>12</v>
      </c>
      <c r="G66" s="3">
        <f t="shared" si="8"/>
        <v>0.78988353571903247</v>
      </c>
      <c r="H66" s="3">
        <f t="shared" si="9"/>
        <v>128.57987488946318</v>
      </c>
    </row>
    <row r="67" spans="1:8" ht="12.75" customHeight="1">
      <c r="A67" s="6" t="s">
        <v>14</v>
      </c>
      <c r="B67" s="6">
        <v>15</v>
      </c>
      <c r="C67" s="6">
        <v>2.86E-2</v>
      </c>
      <c r="D67" s="6" t="s">
        <v>10</v>
      </c>
      <c r="E67" s="6" t="s">
        <v>11</v>
      </c>
      <c r="F67" s="6" t="s">
        <v>12</v>
      </c>
      <c r="G67" s="3">
        <f t="shared" si="8"/>
        <v>0.74908744482870626</v>
      </c>
      <c r="H67" s="3">
        <f t="shared" si="9"/>
        <v>121.93895122736625</v>
      </c>
    </row>
    <row r="68" spans="1:8" ht="12.75" customHeight="1">
      <c r="A68" s="6" t="s">
        <v>14</v>
      </c>
      <c r="B68" s="6">
        <v>15</v>
      </c>
      <c r="C68" s="6">
        <v>3.3300000000000003E-2</v>
      </c>
      <c r="D68" s="6" t="s">
        <v>10</v>
      </c>
      <c r="E68" s="6" t="s">
        <v>11</v>
      </c>
      <c r="F68" s="6" t="s">
        <v>12</v>
      </c>
      <c r="G68" s="3">
        <f t="shared" si="8"/>
        <v>0.80829821229543741</v>
      </c>
      <c r="H68" s="3">
        <f t="shared" si="9"/>
        <v>131.57747732482562</v>
      </c>
    </row>
    <row r="69" spans="1:8" ht="12.75" customHeight="1">
      <c r="A69" s="6" t="s">
        <v>14</v>
      </c>
      <c r="B69" s="6">
        <v>15</v>
      </c>
      <c r="C69" s="6">
        <v>2.3800000000000002E-2</v>
      </c>
      <c r="D69" s="6" t="s">
        <v>10</v>
      </c>
      <c r="E69" s="6" t="s">
        <v>11</v>
      </c>
      <c r="F69" s="6" t="s">
        <v>12</v>
      </c>
      <c r="G69" s="3">
        <f t="shared" si="8"/>
        <v>0.6833417885655757</v>
      </c>
      <c r="H69" s="3">
        <f t="shared" si="9"/>
        <v>111.23665414866629</v>
      </c>
    </row>
    <row r="70" spans="1:8" ht="12.75" customHeight="1">
      <c r="A70" s="6" t="s">
        <v>14</v>
      </c>
      <c r="B70" s="6">
        <v>15</v>
      </c>
      <c r="C70" s="6">
        <v>2.7E-2</v>
      </c>
      <c r="D70" s="6" t="s">
        <v>10</v>
      </c>
      <c r="E70" s="6" t="s">
        <v>11</v>
      </c>
      <c r="F70" s="6" t="s">
        <v>12</v>
      </c>
      <c r="G70" s="3">
        <f t="shared" si="8"/>
        <v>0.72783239828960622</v>
      </c>
      <c r="H70" s="3">
        <f t="shared" si="9"/>
        <v>118.4789839015764</v>
      </c>
    </row>
    <row r="71" spans="1:8" ht="12.75" customHeight="1">
      <c r="A71" s="2"/>
      <c r="B71" s="2"/>
      <c r="C71" s="2"/>
      <c r="D71" s="2"/>
      <c r="E71" s="2"/>
      <c r="F71" s="2"/>
      <c r="G71" s="2" t="s">
        <v>13</v>
      </c>
      <c r="H71" s="7">
        <f>AVERAGE(H61:H70)</f>
        <v>119.23984132077719</v>
      </c>
    </row>
    <row r="72" spans="1:8" ht="12.75" customHeight="1">
      <c r="A72" s="2"/>
      <c r="B72" s="2"/>
      <c r="C72" s="2"/>
      <c r="D72" s="2"/>
      <c r="E72" s="2"/>
      <c r="F72" s="2"/>
      <c r="G72" s="2"/>
      <c r="H72" s="7"/>
    </row>
    <row r="73" spans="1:8" ht="12.75" customHeight="1">
      <c r="A73" s="2" t="s">
        <v>16</v>
      </c>
      <c r="B73" s="2"/>
      <c r="C73" s="2"/>
      <c r="D73" s="2"/>
      <c r="E73" s="2"/>
      <c r="F73" s="2"/>
      <c r="G73" s="2"/>
      <c r="H73" s="7"/>
    </row>
    <row r="74" spans="1:8" ht="12.75" customHeight="1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10" t="s">
        <v>8</v>
      </c>
    </row>
    <row r="75" spans="1:8" ht="12.75" customHeight="1">
      <c r="A75" s="9" t="s">
        <v>15</v>
      </c>
      <c r="B75" s="9">
        <v>15</v>
      </c>
      <c r="C75" s="9">
        <v>2.2200000000000001E-2</v>
      </c>
      <c r="D75" s="9" t="s">
        <v>10</v>
      </c>
      <c r="E75" s="9" t="s">
        <v>11</v>
      </c>
      <c r="F75" s="9" t="s">
        <v>12</v>
      </c>
      <c r="G75" s="15">
        <f t="shared" ref="G75:G84" si="10">((2*9.81)*C75)^0.5</f>
        <v>0.65997272670921792</v>
      </c>
      <c r="H75" s="15">
        <f t="shared" ref="H75:H84" si="11">(488.35*G75)/3</f>
        <v>107.43256036281554</v>
      </c>
    </row>
    <row r="76" spans="1:8" ht="12.75" customHeight="1">
      <c r="A76" s="9" t="s">
        <v>15</v>
      </c>
      <c r="B76" s="9">
        <v>15</v>
      </c>
      <c r="C76" s="9">
        <v>2.7E-2</v>
      </c>
      <c r="D76" s="9" t="s">
        <v>10</v>
      </c>
      <c r="E76" s="9" t="s">
        <v>11</v>
      </c>
      <c r="F76" s="9" t="s">
        <v>12</v>
      </c>
      <c r="G76" s="15">
        <f t="shared" si="10"/>
        <v>0.72783239828960622</v>
      </c>
      <c r="H76" s="15">
        <f t="shared" si="11"/>
        <v>118.4789839015764</v>
      </c>
    </row>
    <row r="77" spans="1:8" ht="12.75" customHeight="1">
      <c r="A77" s="9" t="s">
        <v>15</v>
      </c>
      <c r="B77" s="9">
        <v>15</v>
      </c>
      <c r="C77" s="9">
        <v>2.06E-2</v>
      </c>
      <c r="D77" s="9" t="s">
        <v>10</v>
      </c>
      <c r="E77" s="9" t="s">
        <v>11</v>
      </c>
      <c r="F77" s="9" t="s">
        <v>12</v>
      </c>
      <c r="G77" s="15">
        <f t="shared" si="10"/>
        <v>0.63574523199155808</v>
      </c>
      <c r="H77" s="15">
        <f t="shared" si="11"/>
        <v>103.48872801435914</v>
      </c>
    </row>
    <row r="78" spans="1:8" ht="12.75" customHeight="1">
      <c r="A78" s="9" t="s">
        <v>15</v>
      </c>
      <c r="B78" s="9">
        <v>15</v>
      </c>
      <c r="C78" s="9">
        <v>3.0200000000000001E-2</v>
      </c>
      <c r="D78" s="9" t="s">
        <v>10</v>
      </c>
      <c r="E78" s="9" t="s">
        <v>11</v>
      </c>
      <c r="F78" s="9" t="s">
        <v>12</v>
      </c>
      <c r="G78" s="15">
        <f t="shared" si="10"/>
        <v>0.76975580543442479</v>
      </c>
      <c r="H78" s="15">
        <f t="shared" si="11"/>
        <v>125.30341586130045</v>
      </c>
    </row>
    <row r="79" spans="1:8" ht="12.75" customHeight="1">
      <c r="A79" s="9" t="s">
        <v>15</v>
      </c>
      <c r="B79" s="9">
        <v>15</v>
      </c>
      <c r="C79" s="9">
        <v>1.9099999999999999E-2</v>
      </c>
      <c r="D79" s="9" t="s">
        <v>10</v>
      </c>
      <c r="E79" s="9" t="s">
        <v>11</v>
      </c>
      <c r="F79" s="9" t="s">
        <v>12</v>
      </c>
      <c r="G79" s="15">
        <f t="shared" si="10"/>
        <v>0.61216174333259343</v>
      </c>
      <c r="H79" s="15">
        <f t="shared" si="11"/>
        <v>99.649729118823998</v>
      </c>
    </row>
    <row r="80" spans="1:8" ht="12.75" customHeight="1">
      <c r="A80" s="9" t="s">
        <v>15</v>
      </c>
      <c r="B80" s="9">
        <v>15</v>
      </c>
      <c r="C80" s="9">
        <v>2.7E-2</v>
      </c>
      <c r="D80" s="9" t="s">
        <v>10</v>
      </c>
      <c r="E80" s="9" t="s">
        <v>11</v>
      </c>
      <c r="F80" s="9" t="s">
        <v>12</v>
      </c>
      <c r="G80" s="15">
        <f t="shared" si="10"/>
        <v>0.72783239828960622</v>
      </c>
      <c r="H80" s="15">
        <f t="shared" si="11"/>
        <v>118.4789839015764</v>
      </c>
    </row>
    <row r="81" spans="1:8" ht="12.75" customHeight="1">
      <c r="A81" s="9" t="s">
        <v>15</v>
      </c>
      <c r="B81" s="9">
        <v>15</v>
      </c>
      <c r="C81" s="9">
        <v>1.5900000000000001E-2</v>
      </c>
      <c r="D81" s="9" t="s">
        <v>10</v>
      </c>
      <c r="E81" s="9" t="s">
        <v>11</v>
      </c>
      <c r="F81" s="9" t="s">
        <v>12</v>
      </c>
      <c r="G81" s="15">
        <f t="shared" si="10"/>
        <v>0.55853200445453433</v>
      </c>
      <c r="H81" s="15">
        <f t="shared" si="11"/>
        <v>90.919701458457283</v>
      </c>
    </row>
    <row r="82" spans="1:8" ht="12.75" customHeight="1">
      <c r="A82" s="9" t="s">
        <v>15</v>
      </c>
      <c r="B82" s="9">
        <v>15</v>
      </c>
      <c r="C82" s="9">
        <v>2.3800000000000002E-2</v>
      </c>
      <c r="D82" s="9" t="s">
        <v>10</v>
      </c>
      <c r="E82" s="9" t="s">
        <v>11</v>
      </c>
      <c r="F82" s="9" t="s">
        <v>12</v>
      </c>
      <c r="G82" s="15">
        <f t="shared" si="10"/>
        <v>0.6833417885655757</v>
      </c>
      <c r="H82" s="15">
        <f t="shared" si="11"/>
        <v>111.23665414866629</v>
      </c>
    </row>
    <row r="83" spans="1:8" ht="12.75" customHeight="1">
      <c r="A83" s="9" t="s">
        <v>15</v>
      </c>
      <c r="B83" s="9">
        <v>15</v>
      </c>
      <c r="C83" s="9">
        <v>1.9099999999999999E-2</v>
      </c>
      <c r="D83" s="9" t="s">
        <v>10</v>
      </c>
      <c r="E83" s="9" t="s">
        <v>11</v>
      </c>
      <c r="F83" s="9" t="s">
        <v>12</v>
      </c>
      <c r="G83" s="15">
        <f t="shared" si="10"/>
        <v>0.61216174333259343</v>
      </c>
      <c r="H83" s="15">
        <f t="shared" si="11"/>
        <v>99.649729118823998</v>
      </c>
    </row>
    <row r="84" spans="1:8" ht="12.75" customHeight="1">
      <c r="A84" s="9" t="s">
        <v>15</v>
      </c>
      <c r="B84" s="9">
        <v>15</v>
      </c>
      <c r="C84" s="9">
        <v>2.06E-2</v>
      </c>
      <c r="D84" s="9" t="s">
        <v>10</v>
      </c>
      <c r="E84" s="9" t="s">
        <v>11</v>
      </c>
      <c r="F84" s="9" t="s">
        <v>12</v>
      </c>
      <c r="G84" s="15">
        <f t="shared" si="10"/>
        <v>0.63574523199155808</v>
      </c>
      <c r="H84" s="15">
        <f t="shared" si="11"/>
        <v>103.48872801435914</v>
      </c>
    </row>
    <row r="85" spans="1:8" ht="12.75" customHeight="1">
      <c r="A85" s="2"/>
      <c r="B85" s="2"/>
      <c r="C85" s="2"/>
      <c r="D85" s="2"/>
      <c r="E85" s="2"/>
      <c r="F85" s="2"/>
      <c r="G85" s="7" t="s">
        <v>13</v>
      </c>
      <c r="H85" s="7">
        <f>AVERAGE(H75:H84)</f>
        <v>107.81272139007588</v>
      </c>
    </row>
    <row r="86" spans="1:8" ht="12.75" customHeight="1">
      <c r="A86" s="2"/>
      <c r="B86" s="2"/>
      <c r="C86" s="2"/>
      <c r="D86" s="2"/>
      <c r="E86" s="2"/>
      <c r="F86" s="2"/>
      <c r="G86" s="2"/>
      <c r="H86" s="2"/>
    </row>
    <row r="87" spans="1:8" ht="12.75" customHeight="1">
      <c r="A87" s="2"/>
      <c r="B87" s="2"/>
      <c r="C87" s="2"/>
      <c r="D87" s="2"/>
      <c r="E87" s="2"/>
      <c r="F87" s="2"/>
      <c r="G87" s="2"/>
      <c r="H87" s="2"/>
    </row>
    <row r="88" spans="1:8" ht="12.75" customHeight="1">
      <c r="A88" s="2"/>
      <c r="B88" s="2"/>
      <c r="C88" s="2"/>
      <c r="D88" s="2"/>
      <c r="E88" s="2"/>
      <c r="F88" s="2"/>
      <c r="G88" s="2"/>
      <c r="H88" s="2"/>
    </row>
    <row r="89" spans="1:8" ht="12.75" customHeight="1">
      <c r="A89" s="2"/>
      <c r="B89" s="2"/>
      <c r="C89" s="2"/>
      <c r="D89" s="2"/>
      <c r="E89" s="2"/>
      <c r="F89" s="2"/>
      <c r="G89" s="2"/>
      <c r="H89" s="2"/>
    </row>
    <row r="90" spans="1:8" ht="12.75" customHeight="1">
      <c r="A90" s="2"/>
      <c r="B90" s="2"/>
      <c r="C90" s="2"/>
      <c r="D90" s="2"/>
      <c r="E90" s="2"/>
      <c r="F90" s="2"/>
      <c r="G90" s="2"/>
      <c r="H90" s="2"/>
    </row>
    <row r="91" spans="1:8" ht="12.75" customHeight="1">
      <c r="A91" s="2"/>
      <c r="B91" s="2"/>
      <c r="C91" s="2"/>
      <c r="D91" s="2"/>
      <c r="E91" s="2"/>
      <c r="F91" s="2"/>
      <c r="G91" s="2"/>
      <c r="H91" s="2"/>
    </row>
    <row r="92" spans="1:8" ht="12.75" customHeight="1">
      <c r="A92" s="2"/>
      <c r="B92" s="2"/>
      <c r="C92" s="2"/>
      <c r="D92" s="2"/>
      <c r="E92" s="2"/>
      <c r="F92" s="2"/>
      <c r="G92" s="2"/>
      <c r="H92" s="2"/>
    </row>
    <row r="93" spans="1:8" ht="12.75" customHeight="1">
      <c r="A93" s="2"/>
      <c r="B93" s="2"/>
      <c r="C93" s="2"/>
      <c r="D93" s="2"/>
      <c r="E93" s="2"/>
      <c r="F93" s="2"/>
      <c r="G93" s="2"/>
      <c r="H93" s="2"/>
    </row>
    <row r="94" spans="1:8" ht="12.75" customHeight="1">
      <c r="A94" s="2"/>
      <c r="B94" s="2"/>
      <c r="C94" s="2"/>
      <c r="D94" s="2"/>
      <c r="E94" s="2"/>
      <c r="F94" s="2"/>
      <c r="G94" s="2"/>
      <c r="H94" s="2"/>
    </row>
    <row r="95" spans="1:8" ht="12.75" customHeight="1">
      <c r="A95" s="2"/>
      <c r="B95" s="2"/>
      <c r="C95" s="2"/>
      <c r="D95" s="2"/>
      <c r="E95" s="2"/>
      <c r="F95" s="2"/>
      <c r="G95" s="2"/>
      <c r="H95" s="2"/>
    </row>
    <row r="96" spans="1:8" ht="12.75" customHeight="1">
      <c r="A96" s="2"/>
      <c r="B96" s="2"/>
      <c r="C96" s="2"/>
      <c r="D96" s="2"/>
      <c r="E96" s="2"/>
      <c r="F96" s="2"/>
      <c r="G96" s="2"/>
      <c r="H96" s="2"/>
    </row>
    <row r="97" spans="1:8" ht="12.75" customHeight="1">
      <c r="A97" s="2"/>
      <c r="B97" s="2"/>
      <c r="C97" s="2"/>
      <c r="D97" s="2"/>
      <c r="E97" s="2"/>
      <c r="F97" s="2"/>
      <c r="G97" s="2"/>
      <c r="H97" s="2"/>
    </row>
    <row r="98" spans="1:8" ht="12.75" customHeight="1">
      <c r="A98" s="2"/>
      <c r="B98" s="2"/>
      <c r="C98" s="2"/>
      <c r="D98" s="2"/>
      <c r="E98" s="2"/>
      <c r="F98" s="2"/>
      <c r="G98" s="2"/>
      <c r="H98" s="2"/>
    </row>
    <row r="99" spans="1:8" ht="12.75" customHeight="1">
      <c r="A99" s="2"/>
      <c r="B99" s="2"/>
      <c r="C99" s="2"/>
      <c r="D99" s="2"/>
      <c r="E99" s="2"/>
      <c r="F99" s="2"/>
      <c r="G99" s="2"/>
      <c r="H99" s="2"/>
    </row>
    <row r="100" spans="1:8" ht="12.75" customHeight="1">
      <c r="A100" s="2"/>
      <c r="B100" s="2"/>
      <c r="C100" s="2"/>
      <c r="D100" s="2"/>
      <c r="E100" s="2"/>
      <c r="F100" s="2"/>
      <c r="G100" s="2"/>
      <c r="H100" s="2"/>
    </row>
    <row r="101" spans="1:8" ht="12.75" customHeight="1">
      <c r="A101" s="2"/>
      <c r="B101" s="2"/>
      <c r="C101" s="2"/>
      <c r="D101" s="2"/>
      <c r="E101" s="2"/>
      <c r="F101" s="2"/>
      <c r="G101" s="2"/>
      <c r="H101" s="2"/>
    </row>
    <row r="102" spans="1:8" ht="12.75" customHeight="1">
      <c r="A102" s="2"/>
      <c r="B102" s="2"/>
      <c r="C102" s="2"/>
      <c r="D102" s="2"/>
      <c r="E102" s="2"/>
      <c r="F102" s="2"/>
      <c r="G102" s="2"/>
      <c r="H102" s="2"/>
    </row>
    <row r="103" spans="1:8" ht="12.75" customHeight="1">
      <c r="A103" s="2"/>
      <c r="B103" s="2"/>
      <c r="C103" s="2"/>
      <c r="D103" s="2"/>
      <c r="E103" s="2"/>
      <c r="F103" s="2"/>
      <c r="G103" s="2"/>
      <c r="H103" s="2"/>
    </row>
    <row r="104" spans="1:8" ht="12.75" customHeight="1">
      <c r="A104" s="2"/>
      <c r="B104" s="2"/>
      <c r="C104" s="2"/>
      <c r="D104" s="2"/>
      <c r="E104" s="2"/>
      <c r="F104" s="2"/>
      <c r="G104" s="2"/>
      <c r="H104" s="2"/>
    </row>
    <row r="105" spans="1:8" ht="12.75" customHeight="1">
      <c r="A105" s="2"/>
      <c r="B105" s="2"/>
      <c r="C105" s="2"/>
      <c r="D105" s="2"/>
      <c r="E105" s="2"/>
      <c r="F105" s="2"/>
      <c r="G105" s="2"/>
      <c r="H10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PhysicsDataexcell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2014-05-27T17:47:36Z</dcterms:created>
  <dcterms:modified xsi:type="dcterms:W3CDTF">2014-05-27T18:04:24Z</dcterms:modified>
</cp:coreProperties>
</file>