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7.5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 vs Power (w/ uncertainty)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675"/>
          <c:w val="0.7255"/>
          <c:h val="0.77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Sheet1!$C$1:$C$13</c:f>
              <c:numCache>
                <c:ptCount val="13"/>
                <c:pt idx="0">
                  <c:v>0.216</c:v>
                </c:pt>
                <c:pt idx="1">
                  <c:v>0.82</c:v>
                </c:pt>
                <c:pt idx="2">
                  <c:v>1.842</c:v>
                </c:pt>
                <c:pt idx="3">
                  <c:v>3.304</c:v>
                </c:pt>
                <c:pt idx="4">
                  <c:v>5.14</c:v>
                </c:pt>
                <c:pt idx="5">
                  <c:v>7.404</c:v>
                </c:pt>
                <c:pt idx="6">
                  <c:v>10.052</c:v>
                </c:pt>
                <c:pt idx="7">
                  <c:v>13.2</c:v>
                </c:pt>
                <c:pt idx="8">
                  <c:v>16.704</c:v>
                </c:pt>
                <c:pt idx="9">
                  <c:v>20.6</c:v>
                </c:pt>
                <c:pt idx="10">
                  <c:v>24.97</c:v>
                </c:pt>
                <c:pt idx="11">
                  <c:v>29.52</c:v>
                </c:pt>
                <c:pt idx="12">
                  <c:v>34.71</c:v>
                </c:pt>
              </c:numCache>
            </c:numRef>
          </c:xVal>
          <c:yVal>
            <c:numRef>
              <c:f>Sheet1!$D$1:$D$13</c:f>
              <c:numCache>
                <c:ptCount val="13"/>
                <c:pt idx="0">
                  <c:v>10.1</c:v>
                </c:pt>
                <c:pt idx="1">
                  <c:v>31.7</c:v>
                </c:pt>
                <c:pt idx="2">
                  <c:v>62.7</c:v>
                </c:pt>
                <c:pt idx="3">
                  <c:v>124.6</c:v>
                </c:pt>
                <c:pt idx="4">
                  <c:v>144.4</c:v>
                </c:pt>
                <c:pt idx="5">
                  <c:v>189.4</c:v>
                </c:pt>
                <c:pt idx="6">
                  <c:v>234.4</c:v>
                </c:pt>
                <c:pt idx="7">
                  <c:v>278.3</c:v>
                </c:pt>
                <c:pt idx="8">
                  <c:v>325.9</c:v>
                </c:pt>
                <c:pt idx="9">
                  <c:v>369.7</c:v>
                </c:pt>
                <c:pt idx="10">
                  <c:v>425.6</c:v>
                </c:pt>
                <c:pt idx="11">
                  <c:v>459.5</c:v>
                </c:pt>
                <c:pt idx="12">
                  <c:v>502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Sheet1!$K$1:$K$13</c:f>
              <c:numCache>
                <c:ptCount val="13"/>
                <c:pt idx="0">
                  <c:v>0.19494</c:v>
                </c:pt>
                <c:pt idx="1">
                  <c:v>0.74005</c:v>
                </c:pt>
                <c:pt idx="2">
                  <c:v>1.6643999999999999</c:v>
                </c:pt>
                <c:pt idx="3">
                  <c:v>2.9792</c:v>
                </c:pt>
                <c:pt idx="4">
                  <c:v>4.63885</c:v>
                </c:pt>
                <c:pt idx="5">
                  <c:v>6.6804</c:v>
                </c:pt>
                <c:pt idx="6">
                  <c:v>9.07193</c:v>
                </c:pt>
                <c:pt idx="7">
                  <c:v>11.9168</c:v>
                </c:pt>
                <c:pt idx="8">
                  <c:v>15.075360000000002</c:v>
                </c:pt>
                <c:pt idx="9">
                  <c:v>18.5915</c:v>
                </c:pt>
                <c:pt idx="10">
                  <c:v>23.608199999999997</c:v>
                </c:pt>
                <c:pt idx="11">
                  <c:v>26.6418</c:v>
                </c:pt>
                <c:pt idx="12">
                  <c:v>31.3196</c:v>
                </c:pt>
              </c:numCache>
            </c:numRef>
          </c:xVal>
          <c:yVal>
            <c:numRef>
              <c:f>Sheet1!$M$1:$M$13</c:f>
              <c:numCache>
                <c:ptCount val="13"/>
                <c:pt idx="0">
                  <c:v>11.11</c:v>
                </c:pt>
                <c:pt idx="1">
                  <c:v>34.87</c:v>
                </c:pt>
                <c:pt idx="2">
                  <c:v>68.97</c:v>
                </c:pt>
                <c:pt idx="3">
                  <c:v>137.06</c:v>
                </c:pt>
                <c:pt idx="4">
                  <c:v>158.84</c:v>
                </c:pt>
                <c:pt idx="5">
                  <c:v>208.34</c:v>
                </c:pt>
                <c:pt idx="6">
                  <c:v>257.84</c:v>
                </c:pt>
                <c:pt idx="7">
                  <c:v>306.13</c:v>
                </c:pt>
                <c:pt idx="8">
                  <c:v>358.49</c:v>
                </c:pt>
                <c:pt idx="9">
                  <c:v>406.67</c:v>
                </c:pt>
                <c:pt idx="10">
                  <c:v>468.16</c:v>
                </c:pt>
                <c:pt idx="11">
                  <c:v>505.45</c:v>
                </c:pt>
                <c:pt idx="12">
                  <c:v>552.2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Sheet1!$J$1:$J$13</c:f>
              <c:numCache>
                <c:ptCount val="13"/>
                <c:pt idx="0">
                  <c:v>0.23813999999999996</c:v>
                </c:pt>
                <c:pt idx="1">
                  <c:v>0.9040499999999999</c:v>
                </c:pt>
                <c:pt idx="2">
                  <c:v>2.03112</c:v>
                </c:pt>
                <c:pt idx="3">
                  <c:v>3.6456</c:v>
                </c:pt>
                <c:pt idx="4">
                  <c:v>5.670000000000001</c:v>
                </c:pt>
                <c:pt idx="5">
                  <c:v>8.164800000000001</c:v>
                </c:pt>
                <c:pt idx="6">
                  <c:v>11.0838</c:v>
                </c:pt>
                <c:pt idx="7">
                  <c:v>14.55384</c:v>
                </c:pt>
                <c:pt idx="8">
                  <c:v>18.416159999999998</c:v>
                </c:pt>
                <c:pt idx="9">
                  <c:v>22.7115</c:v>
                </c:pt>
                <c:pt idx="10">
                  <c:v>27.5352</c:v>
                </c:pt>
                <c:pt idx="11">
                  <c:v>32.5458</c:v>
                </c:pt>
                <c:pt idx="12">
                  <c:v>38.2746</c:v>
                </c:pt>
              </c:numCache>
            </c:numRef>
          </c:xVal>
          <c:yVal>
            <c:numRef>
              <c:f>Sheet1!$N$1:$N$13</c:f>
              <c:numCache>
                <c:ptCount val="13"/>
                <c:pt idx="0">
                  <c:v>9.087979999999998</c:v>
                </c:pt>
                <c:pt idx="1">
                  <c:v>28.523659999999996</c:v>
                </c:pt>
                <c:pt idx="2">
                  <c:v>56.41746</c:v>
                </c:pt>
                <c:pt idx="3">
                  <c:v>112.11507999999999</c:v>
                </c:pt>
                <c:pt idx="4">
                  <c:v>129.93112</c:v>
                </c:pt>
                <c:pt idx="5">
                  <c:v>170.42211999999998</c:v>
                </c:pt>
                <c:pt idx="6">
                  <c:v>210.91311999999996</c:v>
                </c:pt>
                <c:pt idx="7">
                  <c:v>250.41433999999998</c:v>
                </c:pt>
                <c:pt idx="8">
                  <c:v>293.24482</c:v>
                </c:pt>
                <c:pt idx="9">
                  <c:v>332.65605999999997</c:v>
                </c:pt>
                <c:pt idx="10">
                  <c:v>382.95488</c:v>
                </c:pt>
                <c:pt idx="11">
                  <c:v>413.45809999999994</c:v>
                </c:pt>
                <c:pt idx="12">
                  <c:v>451.69960000000003</c:v>
                </c:pt>
              </c:numCache>
            </c:numRef>
          </c:yVal>
          <c:smooth val="1"/>
        </c:ser>
        <c:axId val="43364932"/>
        <c:axId val="54740069"/>
      </c:scatterChart>
      <c:valAx>
        <c:axId val="4336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</c:val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(Celcius)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50</xdr:row>
      <xdr:rowOff>85725</xdr:rowOff>
    </xdr:from>
    <xdr:to>
      <xdr:col>13</xdr:col>
      <xdr:colOff>171450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3429000" y="8181975"/>
        <a:ext cx="4667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49">
      <selection activeCell="I29" sqref="I29"/>
    </sheetView>
  </sheetViews>
  <sheetFormatPr defaultColWidth="9.140625" defaultRowHeight="12.75"/>
  <sheetData>
    <row r="1" spans="1:14" ht="12.75">
      <c r="A1" s="2">
        <v>0.2</v>
      </c>
      <c r="B1" s="2">
        <v>1.08</v>
      </c>
      <c r="C1" s="2">
        <v>0.216</v>
      </c>
      <c r="D1" s="2">
        <v>10.1</v>
      </c>
      <c r="F1" s="2">
        <v>0.21</v>
      </c>
      <c r="G1" s="2">
        <v>0.19</v>
      </c>
      <c r="H1" s="2">
        <v>1.134</v>
      </c>
      <c r="I1" s="2">
        <v>1.026</v>
      </c>
      <c r="J1">
        <f aca="true" t="shared" si="0" ref="J1:J13">F1*H1</f>
        <v>0.23813999999999996</v>
      </c>
      <c r="K1">
        <f aca="true" t="shared" si="1" ref="K1:K13">G1*I1</f>
        <v>0.19494</v>
      </c>
      <c r="M1">
        <v>11.11</v>
      </c>
      <c r="N1">
        <f aca="true" t="shared" si="2" ref="N1:N13">M1*0.818</f>
        <v>9.087979999999998</v>
      </c>
    </row>
    <row r="2" spans="1:14" ht="12.75">
      <c r="A2" s="2">
        <v>0.4</v>
      </c>
      <c r="B2" s="2">
        <v>2.05</v>
      </c>
      <c r="C2" s="2">
        <v>0.82</v>
      </c>
      <c r="D2" s="2">
        <v>31.7</v>
      </c>
      <c r="F2" s="2">
        <v>0.42</v>
      </c>
      <c r="G2" s="2">
        <v>0.38</v>
      </c>
      <c r="H2" s="2">
        <v>2.1525</v>
      </c>
      <c r="I2" s="2">
        <v>1.9475</v>
      </c>
      <c r="J2">
        <f t="shared" si="0"/>
        <v>0.9040499999999999</v>
      </c>
      <c r="K2">
        <f t="shared" si="1"/>
        <v>0.74005</v>
      </c>
      <c r="M2">
        <v>34.87</v>
      </c>
      <c r="N2">
        <f t="shared" si="2"/>
        <v>28.523659999999996</v>
      </c>
    </row>
    <row r="3" spans="1:14" ht="12.75">
      <c r="A3" s="2">
        <v>0.6</v>
      </c>
      <c r="B3" s="2">
        <v>3.07</v>
      </c>
      <c r="C3" s="2">
        <v>1.842</v>
      </c>
      <c r="D3" s="2">
        <v>62.7</v>
      </c>
      <c r="F3" s="2">
        <v>0.63</v>
      </c>
      <c r="G3" s="2">
        <v>0.57</v>
      </c>
      <c r="H3" s="2">
        <v>3.224</v>
      </c>
      <c r="I3" s="2">
        <v>2.92</v>
      </c>
      <c r="J3">
        <f t="shared" si="0"/>
        <v>2.03112</v>
      </c>
      <c r="K3">
        <f t="shared" si="1"/>
        <v>1.6643999999999999</v>
      </c>
      <c r="M3">
        <v>68.97</v>
      </c>
      <c r="N3">
        <f t="shared" si="2"/>
        <v>56.41746</v>
      </c>
    </row>
    <row r="4" spans="1:14" ht="12.75">
      <c r="A4" s="2">
        <v>0.8</v>
      </c>
      <c r="B4" s="2">
        <v>4.13</v>
      </c>
      <c r="C4" s="2">
        <v>3.304</v>
      </c>
      <c r="D4" s="2">
        <v>124.6</v>
      </c>
      <c r="F4" s="2">
        <v>0.84</v>
      </c>
      <c r="G4" s="2">
        <v>0.76</v>
      </c>
      <c r="H4" s="2">
        <v>4.34</v>
      </c>
      <c r="I4" s="2">
        <v>3.92</v>
      </c>
      <c r="J4">
        <f t="shared" si="0"/>
        <v>3.6456</v>
      </c>
      <c r="K4">
        <f t="shared" si="1"/>
        <v>2.9792</v>
      </c>
      <c r="M4">
        <v>137.06</v>
      </c>
      <c r="N4">
        <f t="shared" si="2"/>
        <v>112.11507999999999</v>
      </c>
    </row>
    <row r="5" spans="1:14" ht="12.75">
      <c r="A5" s="2">
        <v>1</v>
      </c>
      <c r="B5" s="2">
        <v>5.14</v>
      </c>
      <c r="C5" s="2">
        <v>5.14</v>
      </c>
      <c r="D5" s="2">
        <v>144.4</v>
      </c>
      <c r="F5" s="2">
        <v>1.05</v>
      </c>
      <c r="G5" s="2">
        <v>0.95</v>
      </c>
      <c r="H5" s="2">
        <v>5.4</v>
      </c>
      <c r="I5" s="2">
        <v>4.883</v>
      </c>
      <c r="J5">
        <f t="shared" si="0"/>
        <v>5.670000000000001</v>
      </c>
      <c r="K5">
        <f t="shared" si="1"/>
        <v>4.63885</v>
      </c>
      <c r="M5">
        <v>158.84</v>
      </c>
      <c r="N5">
        <f t="shared" si="2"/>
        <v>129.93112</v>
      </c>
    </row>
    <row r="6" spans="1:14" ht="12.75">
      <c r="A6" s="2">
        <v>1.2</v>
      </c>
      <c r="B6" s="2">
        <v>6.17</v>
      </c>
      <c r="C6" s="2">
        <v>7.404</v>
      </c>
      <c r="D6" s="2">
        <v>189.4</v>
      </c>
      <c r="F6" s="2">
        <v>1.26</v>
      </c>
      <c r="G6" s="2">
        <v>1.14</v>
      </c>
      <c r="H6" s="2">
        <v>6.48</v>
      </c>
      <c r="I6" s="2">
        <v>5.86</v>
      </c>
      <c r="J6">
        <f t="shared" si="0"/>
        <v>8.164800000000001</v>
      </c>
      <c r="K6">
        <f t="shared" si="1"/>
        <v>6.6804</v>
      </c>
      <c r="M6">
        <v>208.34</v>
      </c>
      <c r="N6">
        <f t="shared" si="2"/>
        <v>170.42211999999998</v>
      </c>
    </row>
    <row r="7" spans="1:14" ht="12.75">
      <c r="A7" s="2">
        <v>1.4</v>
      </c>
      <c r="B7" s="2">
        <v>7.18</v>
      </c>
      <c r="C7" s="2">
        <v>10.052</v>
      </c>
      <c r="D7" s="2">
        <v>234.4</v>
      </c>
      <c r="F7" s="2">
        <v>1.47</v>
      </c>
      <c r="G7" s="2">
        <v>1.33</v>
      </c>
      <c r="H7" s="2">
        <v>7.54</v>
      </c>
      <c r="I7" s="2">
        <v>6.821</v>
      </c>
      <c r="J7">
        <f t="shared" si="0"/>
        <v>11.0838</v>
      </c>
      <c r="K7">
        <f t="shared" si="1"/>
        <v>9.07193</v>
      </c>
      <c r="M7">
        <v>257.84</v>
      </c>
      <c r="N7">
        <f t="shared" si="2"/>
        <v>210.91311999999996</v>
      </c>
    </row>
    <row r="8" spans="1:14" ht="12.75">
      <c r="A8" s="2">
        <v>1.6</v>
      </c>
      <c r="B8" s="2">
        <v>8.25</v>
      </c>
      <c r="C8" s="2">
        <v>13.2</v>
      </c>
      <c r="D8" s="2">
        <v>278.3</v>
      </c>
      <c r="F8" s="2">
        <v>1.68</v>
      </c>
      <c r="G8" s="2">
        <v>1.52</v>
      </c>
      <c r="H8" s="2">
        <v>8.663</v>
      </c>
      <c r="I8" s="2">
        <v>7.84</v>
      </c>
      <c r="J8">
        <f t="shared" si="0"/>
        <v>14.55384</v>
      </c>
      <c r="K8">
        <f t="shared" si="1"/>
        <v>11.9168</v>
      </c>
      <c r="M8">
        <v>306.13</v>
      </c>
      <c r="N8">
        <f t="shared" si="2"/>
        <v>250.41433999999998</v>
      </c>
    </row>
    <row r="9" spans="1:14" ht="12.75">
      <c r="A9" s="2">
        <v>1.8</v>
      </c>
      <c r="B9" s="2">
        <v>9.28</v>
      </c>
      <c r="C9" s="2">
        <v>16.704</v>
      </c>
      <c r="D9" s="2">
        <v>325.9</v>
      </c>
      <c r="F9" s="2">
        <v>1.89</v>
      </c>
      <c r="G9" s="2">
        <v>1.71</v>
      </c>
      <c r="H9" s="2">
        <v>9.744</v>
      </c>
      <c r="I9" s="2">
        <v>8.816</v>
      </c>
      <c r="J9">
        <f t="shared" si="0"/>
        <v>18.416159999999998</v>
      </c>
      <c r="K9">
        <f t="shared" si="1"/>
        <v>15.075360000000002</v>
      </c>
      <c r="M9">
        <v>358.49</v>
      </c>
      <c r="N9">
        <f t="shared" si="2"/>
        <v>293.24482</v>
      </c>
    </row>
    <row r="10" spans="1:14" ht="12.75">
      <c r="A10" s="2">
        <v>2</v>
      </c>
      <c r="B10" s="2">
        <v>10.3</v>
      </c>
      <c r="C10" s="2">
        <v>20.6</v>
      </c>
      <c r="D10" s="2">
        <v>369.7</v>
      </c>
      <c r="F10" s="2">
        <v>2.1</v>
      </c>
      <c r="G10" s="2">
        <v>1.9</v>
      </c>
      <c r="H10" s="2">
        <v>10.815</v>
      </c>
      <c r="I10" s="2">
        <v>9.785</v>
      </c>
      <c r="J10">
        <f t="shared" si="0"/>
        <v>22.7115</v>
      </c>
      <c r="K10">
        <f t="shared" si="1"/>
        <v>18.5915</v>
      </c>
      <c r="M10">
        <v>406.67</v>
      </c>
      <c r="N10">
        <f t="shared" si="2"/>
        <v>332.65605999999997</v>
      </c>
    </row>
    <row r="11" spans="1:14" ht="12.75">
      <c r="A11" s="2">
        <v>2.2</v>
      </c>
      <c r="B11" s="2">
        <v>11.35</v>
      </c>
      <c r="C11" s="2">
        <v>24.97</v>
      </c>
      <c r="D11" s="2">
        <v>425.6</v>
      </c>
      <c r="F11" s="2">
        <v>2.31</v>
      </c>
      <c r="G11" s="2">
        <v>2.19</v>
      </c>
      <c r="H11" s="2">
        <v>11.92</v>
      </c>
      <c r="I11" s="2">
        <v>10.78</v>
      </c>
      <c r="J11">
        <f t="shared" si="0"/>
        <v>27.5352</v>
      </c>
      <c r="K11">
        <f t="shared" si="1"/>
        <v>23.608199999999997</v>
      </c>
      <c r="M11">
        <v>468.16</v>
      </c>
      <c r="N11">
        <f t="shared" si="2"/>
        <v>382.95488</v>
      </c>
    </row>
    <row r="12" spans="1:14" ht="12.75">
      <c r="A12" s="2">
        <v>2.4</v>
      </c>
      <c r="B12" s="2">
        <v>12.3</v>
      </c>
      <c r="C12" s="2">
        <v>29.52</v>
      </c>
      <c r="D12" s="2">
        <v>459.5</v>
      </c>
      <c r="F12" s="2">
        <v>2.52</v>
      </c>
      <c r="G12" s="2">
        <v>2.28</v>
      </c>
      <c r="H12" s="2">
        <v>12.915</v>
      </c>
      <c r="I12" s="2">
        <v>11.685</v>
      </c>
      <c r="J12">
        <f t="shared" si="0"/>
        <v>32.5458</v>
      </c>
      <c r="K12">
        <f t="shared" si="1"/>
        <v>26.6418</v>
      </c>
      <c r="M12">
        <v>505.45</v>
      </c>
      <c r="N12">
        <f t="shared" si="2"/>
        <v>413.45809999999994</v>
      </c>
    </row>
    <row r="13" spans="1:14" ht="12.75">
      <c r="A13" s="2">
        <v>2.6</v>
      </c>
      <c r="B13" s="2">
        <v>13.35</v>
      </c>
      <c r="C13" s="2">
        <v>34.71</v>
      </c>
      <c r="D13" s="2">
        <v>502</v>
      </c>
      <c r="F13" s="2">
        <v>2.73</v>
      </c>
      <c r="G13" s="2">
        <v>2.47</v>
      </c>
      <c r="H13" s="2">
        <v>14.02</v>
      </c>
      <c r="I13" s="2">
        <v>12.68</v>
      </c>
      <c r="J13">
        <f t="shared" si="0"/>
        <v>38.2746</v>
      </c>
      <c r="K13">
        <f t="shared" si="1"/>
        <v>31.3196</v>
      </c>
      <c r="M13">
        <v>552.2</v>
      </c>
      <c r="N13">
        <f t="shared" si="2"/>
        <v>451.69960000000003</v>
      </c>
    </row>
    <row r="14" spans="1:11" ht="12.75">
      <c r="A14" s="1"/>
      <c r="F14" s="2"/>
      <c r="H14" s="2"/>
      <c r="K14" s="3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Jake</cp:lastModifiedBy>
  <dcterms:created xsi:type="dcterms:W3CDTF">2009-01-16T04:25:22Z</dcterms:created>
  <dcterms:modified xsi:type="dcterms:W3CDTF">2009-05-20T16:53:13Z</dcterms:modified>
  <cp:category/>
  <cp:version/>
  <cp:contentType/>
  <cp:contentStatus/>
</cp:coreProperties>
</file>