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0" windowWidth="24585" windowHeight="14655" activeTab="1"/>
  </bookViews>
  <sheets>
    <sheet name="Histogram of sorted charges" sheetId="6" r:id="rId1"/>
    <sheet name="Calculated Charges" sheetId="1" r:id="rId2"/>
    <sheet name="Sheet2" sheetId="2" r:id="rId3"/>
    <sheet name="Sheet3" sheetId="3" r:id="rId4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" i="1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E106"/>
  <c r="G106"/>
  <c r="E105"/>
  <c r="G105"/>
  <c r="E104"/>
  <c r="G104"/>
  <c r="E103"/>
  <c r="G103"/>
  <c r="E102"/>
  <c r="G102"/>
  <c r="E101"/>
  <c r="G101"/>
  <c r="E100"/>
  <c r="G100"/>
  <c r="E99"/>
  <c r="G99"/>
  <c r="E98"/>
  <c r="G98"/>
  <c r="E97"/>
  <c r="G97"/>
  <c r="E96"/>
  <c r="G96"/>
  <c r="E95"/>
  <c r="G95"/>
  <c r="E94"/>
  <c r="G94"/>
  <c r="E93"/>
  <c r="G93"/>
  <c r="E92"/>
  <c r="G92"/>
  <c r="E91"/>
  <c r="G91"/>
  <c r="E90"/>
  <c r="G90"/>
  <c r="E89"/>
  <c r="G89"/>
  <c r="E88"/>
  <c r="G88"/>
  <c r="E87"/>
  <c r="G87"/>
  <c r="E86"/>
  <c r="G86"/>
  <c r="E85"/>
  <c r="G85"/>
  <c r="E84"/>
  <c r="G84"/>
  <c r="E83"/>
  <c r="G83"/>
  <c r="E82"/>
  <c r="G82"/>
  <c r="E81"/>
  <c r="G81"/>
  <c r="E80"/>
  <c r="G80"/>
  <c r="E79"/>
  <c r="G79"/>
  <c r="E78"/>
  <c r="G78"/>
  <c r="E77"/>
  <c r="G77"/>
  <c r="E76"/>
  <c r="G76"/>
  <c r="E75"/>
  <c r="G75"/>
  <c r="E74"/>
  <c r="G74"/>
  <c r="E73"/>
  <c r="G73"/>
  <c r="E72"/>
  <c r="G72"/>
  <c r="E71"/>
  <c r="G71"/>
  <c r="E70"/>
  <c r="G70"/>
  <c r="E69"/>
  <c r="G69"/>
  <c r="E68"/>
  <c r="G68"/>
  <c r="E67"/>
  <c r="G67"/>
  <c r="E66"/>
  <c r="G66"/>
  <c r="E65"/>
  <c r="G65"/>
  <c r="E64"/>
  <c r="G64"/>
  <c r="E63"/>
  <c r="G63"/>
  <c r="E62"/>
  <c r="G62"/>
  <c r="E61"/>
  <c r="G61"/>
  <c r="E60"/>
  <c r="G60"/>
  <c r="E59"/>
  <c r="G59"/>
  <c r="E58"/>
  <c r="G58"/>
  <c r="E57"/>
  <c r="G57"/>
  <c r="E56"/>
  <c r="G56"/>
  <c r="E55"/>
  <c r="G55"/>
  <c r="E54"/>
  <c r="G54"/>
  <c r="E53"/>
  <c r="G53"/>
  <c r="E52"/>
  <c r="G52"/>
  <c r="E51"/>
  <c r="G51"/>
  <c r="E50"/>
  <c r="G50"/>
  <c r="E49"/>
  <c r="G49"/>
  <c r="E48"/>
  <c r="G48"/>
  <c r="E47"/>
  <c r="G47"/>
  <c r="E46"/>
  <c r="G46"/>
  <c r="E45"/>
  <c r="G45"/>
  <c r="E44"/>
  <c r="G44"/>
  <c r="E43"/>
  <c r="G43"/>
  <c r="E42"/>
  <c r="G42"/>
  <c r="E41"/>
  <c r="G41"/>
  <c r="E40"/>
  <c r="G40"/>
  <c r="E39"/>
  <c r="G39"/>
  <c r="E38"/>
  <c r="G38"/>
  <c r="E37"/>
  <c r="G37"/>
  <c r="E36"/>
  <c r="G36"/>
  <c r="E35"/>
  <c r="G35"/>
  <c r="E34"/>
  <c r="G34"/>
  <c r="E33"/>
  <c r="G33"/>
  <c r="E32"/>
  <c r="G32"/>
  <c r="E31"/>
  <c r="G31"/>
  <c r="E30"/>
  <c r="G30"/>
  <c r="E29"/>
  <c r="G29"/>
  <c r="E28"/>
  <c r="G28"/>
  <c r="E27"/>
  <c r="G27"/>
  <c r="E26"/>
  <c r="G26"/>
  <c r="E25"/>
  <c r="G25"/>
  <c r="E24"/>
  <c r="G24"/>
  <c r="E23"/>
  <c r="G23"/>
  <c r="E22"/>
  <c r="G22"/>
  <c r="E21"/>
  <c r="G21"/>
  <c r="E20"/>
  <c r="G20"/>
  <c r="E19"/>
  <c r="G19"/>
  <c r="E18"/>
  <c r="G18"/>
  <c r="E17"/>
  <c r="G17"/>
  <c r="E16"/>
  <c r="G16"/>
  <c r="E15"/>
  <c r="G15"/>
  <c r="E14"/>
  <c r="G14"/>
  <c r="E13"/>
  <c r="G13"/>
  <c r="E12"/>
  <c r="G12"/>
  <c r="E11"/>
  <c r="G11"/>
  <c r="E10"/>
  <c r="G10"/>
  <c r="E9"/>
  <c r="G9"/>
  <c r="E8"/>
  <c r="G8"/>
  <c r="E7"/>
  <c r="G7"/>
  <c r="E6"/>
  <c r="G6"/>
  <c r="E5"/>
  <c r="G5"/>
  <c r="E4"/>
  <c r="G4"/>
  <c r="E3"/>
  <c r="G3"/>
  <c r="E2"/>
  <c r="G2"/>
</calcChain>
</file>

<file path=xl/sharedStrings.xml><?xml version="1.0" encoding="utf-8"?>
<sst xmlns="http://schemas.openxmlformats.org/spreadsheetml/2006/main" count="8" uniqueCount="8">
  <si>
    <t>Drop #</t>
  </si>
  <si>
    <t xml:space="preserve">Divisions </t>
  </si>
  <si>
    <t>Time</t>
  </si>
  <si>
    <t>Velocity</t>
  </si>
  <si>
    <t>Radius</t>
  </si>
  <si>
    <t>Voltage</t>
  </si>
  <si>
    <t>Charge</t>
  </si>
  <si>
    <t>Sorted Charges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</si>
</sst>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3" fillId="2" borderId="6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Sorted Charges</a:t>
            </a:r>
          </a:p>
        </c:rich>
      </c:tx>
    </c:title>
    <c:plotArea>
      <c:layout>
        <c:manualLayout>
          <c:layoutTarget val="inner"/>
          <c:xMode val="edge"/>
          <c:yMode val="edge"/>
          <c:x val="8.7144716903828925E-2"/>
          <c:y val="0.10147568575218402"/>
          <c:w val="0.87733804348484712"/>
          <c:h val="0.83912875145572707"/>
        </c:manualLayout>
      </c:layout>
      <c:barChart>
        <c:barDir val="col"/>
        <c:grouping val="clustered"/>
        <c:ser>
          <c:idx val="0"/>
          <c:order val="0"/>
          <c:val>
            <c:numRef>
              <c:f>'Calculated Charges'!$H$2:$H$102</c:f>
              <c:numCache>
                <c:formatCode>General</c:formatCode>
                <c:ptCount val="101"/>
                <c:pt idx="0">
                  <c:v>1.1100442622361547E-19</c:v>
                </c:pt>
                <c:pt idx="1">
                  <c:v>1.1703315900585408E-19</c:v>
                </c:pt>
                <c:pt idx="2">
                  <c:v>1.5086789420447184E-19</c:v>
                </c:pt>
                <c:pt idx="3">
                  <c:v>1.5114624825281957E-19</c:v>
                </c:pt>
                <c:pt idx="4">
                  <c:v>1.5481365535909732E-19</c:v>
                </c:pt>
                <c:pt idx="5">
                  <c:v>1.5515381215196401E-19</c:v>
                </c:pt>
                <c:pt idx="6">
                  <c:v>1.5531399279877379E-19</c:v>
                </c:pt>
                <c:pt idx="7">
                  <c:v>1.5531399279877379E-19</c:v>
                </c:pt>
                <c:pt idx="8">
                  <c:v>1.5610555932282104E-19</c:v>
                </c:pt>
                <c:pt idx="9">
                  <c:v>1.565149043190874E-19</c:v>
                </c:pt>
                <c:pt idx="10">
                  <c:v>1.565149043190874E-19</c:v>
                </c:pt>
                <c:pt idx="11">
                  <c:v>1.6960924752179752E-19</c:v>
                </c:pt>
                <c:pt idx="12">
                  <c:v>2.338009366987697E-19</c:v>
                </c:pt>
                <c:pt idx="13">
                  <c:v>3.1062798559754758E-19</c:v>
                </c:pt>
                <c:pt idx="14">
                  <c:v>3.1064696245903809E-19</c:v>
                </c:pt>
                <c:pt idx="15">
                  <c:v>3.1064696245903809E-19</c:v>
                </c:pt>
                <c:pt idx="16">
                  <c:v>3.1104998704149725E-19</c:v>
                </c:pt>
                <c:pt idx="17">
                  <c:v>3.1158110669493015E-19</c:v>
                </c:pt>
                <c:pt idx="18">
                  <c:v>3.130298086381748E-19</c:v>
                </c:pt>
                <c:pt idx="19">
                  <c:v>3.130298086381748E-19</c:v>
                </c:pt>
                <c:pt idx="20">
                  <c:v>3.1920723881522832E-19</c:v>
                </c:pt>
                <c:pt idx="21">
                  <c:v>3.6823647530056229E-19</c:v>
                </c:pt>
                <c:pt idx="22">
                  <c:v>4.526036826134155E-19</c:v>
                </c:pt>
                <c:pt idx="23">
                  <c:v>4.576607070001576E-19</c:v>
                </c:pt>
                <c:pt idx="24">
                  <c:v>4.6435319494052088E-19</c:v>
                </c:pt>
                <c:pt idx="25">
                  <c:v>4.6444096607729196E-19</c:v>
                </c:pt>
                <c:pt idx="26">
                  <c:v>4.6444240127998848E-19</c:v>
                </c:pt>
                <c:pt idx="27">
                  <c:v>4.6597044368855713E-19</c:v>
                </c:pt>
                <c:pt idx="28">
                  <c:v>4.6597044368855713E-19</c:v>
                </c:pt>
                <c:pt idx="29">
                  <c:v>4.6641588977645987E-19</c:v>
                </c:pt>
                <c:pt idx="30">
                  <c:v>4.6673037429885325E-19</c:v>
                </c:pt>
                <c:pt idx="31">
                  <c:v>4.6673037429885325E-19</c:v>
                </c:pt>
                <c:pt idx="32">
                  <c:v>4.683166779684631E-19</c:v>
                </c:pt>
                <c:pt idx="33">
                  <c:v>4.6954471295726222E-19</c:v>
                </c:pt>
                <c:pt idx="34">
                  <c:v>4.6954471295726222E-19</c:v>
                </c:pt>
                <c:pt idx="35">
                  <c:v>5.088277425653926E-19</c:v>
                </c:pt>
                <c:pt idx="36">
                  <c:v>5.2852430034211742E-19</c:v>
                </c:pt>
                <c:pt idx="37">
                  <c:v>6.0682419668909783E-19</c:v>
                </c:pt>
                <c:pt idx="38">
                  <c:v>6.1633189597340241E-19</c:v>
                </c:pt>
                <c:pt idx="39">
                  <c:v>6.1633189597340241E-19</c:v>
                </c:pt>
                <c:pt idx="40">
                  <c:v>6.1633189597340241E-19</c:v>
                </c:pt>
                <c:pt idx="41">
                  <c:v>6.1633189597340241E-19</c:v>
                </c:pt>
                <c:pt idx="42">
                  <c:v>6.1633189597340241E-19</c:v>
                </c:pt>
                <c:pt idx="43">
                  <c:v>6.1913759325402781E-19</c:v>
                </c:pt>
                <c:pt idx="44">
                  <c:v>6.2112176556721344E-19</c:v>
                </c:pt>
                <c:pt idx="45">
                  <c:v>6.2125597119509517E-19</c:v>
                </c:pt>
                <c:pt idx="46">
                  <c:v>6.2125597119509517E-19</c:v>
                </c:pt>
                <c:pt idx="47">
                  <c:v>6.2125597119509517E-19</c:v>
                </c:pt>
                <c:pt idx="48">
                  <c:v>6.2129392491807618E-19</c:v>
                </c:pt>
                <c:pt idx="49">
                  <c:v>6.2129392491807618E-19</c:v>
                </c:pt>
                <c:pt idx="50">
                  <c:v>6.2316221338986029E-19</c:v>
                </c:pt>
                <c:pt idx="51">
                  <c:v>6.2316221338986029E-19</c:v>
                </c:pt>
                <c:pt idx="52">
                  <c:v>6.7148579141826396E-19</c:v>
                </c:pt>
                <c:pt idx="53">
                  <c:v>7.3802942840565954E-19</c:v>
                </c:pt>
                <c:pt idx="54">
                  <c:v>7.5157125278007524E-19</c:v>
                </c:pt>
                <c:pt idx="55">
                  <c:v>7.5853024586137224E-19</c:v>
                </c:pt>
                <c:pt idx="56">
                  <c:v>7.7166996599407387E-19</c:v>
                </c:pt>
                <c:pt idx="57">
                  <c:v>7.7166996599407387E-19</c:v>
                </c:pt>
                <c:pt idx="58">
                  <c:v>7.7166996599407387E-19</c:v>
                </c:pt>
                <c:pt idx="59">
                  <c:v>7.7166996599407387E-19</c:v>
                </c:pt>
                <c:pt idx="60">
                  <c:v>7.7166996599407387E-19</c:v>
                </c:pt>
                <c:pt idx="61">
                  <c:v>7.7392199156753484E-19</c:v>
                </c:pt>
                <c:pt idx="62">
                  <c:v>7.7523468484328898E-19</c:v>
                </c:pt>
                <c:pt idx="63">
                  <c:v>7.7524286206591805E-19</c:v>
                </c:pt>
                <c:pt idx="64">
                  <c:v>7.7524286206591805E-19</c:v>
                </c:pt>
                <c:pt idx="65">
                  <c:v>7.7577336768941784E-19</c:v>
                </c:pt>
                <c:pt idx="66">
                  <c:v>7.7688307052928838E-19</c:v>
                </c:pt>
                <c:pt idx="67">
                  <c:v>7.7920240454978047E-19</c:v>
                </c:pt>
                <c:pt idx="68">
                  <c:v>7.8336607951088371E-19</c:v>
                </c:pt>
                <c:pt idx="69">
                  <c:v>7.8401043814882311E-19</c:v>
                </c:pt>
                <c:pt idx="70">
                  <c:v>7.8401043814882311E-19</c:v>
                </c:pt>
                <c:pt idx="71">
                  <c:v>7.8986702218438621E-19</c:v>
                </c:pt>
                <c:pt idx="72">
                  <c:v>8.1830327844569395E-19</c:v>
                </c:pt>
                <c:pt idx="73">
                  <c:v>9.1023629503364665E-19</c:v>
                </c:pt>
                <c:pt idx="74">
                  <c:v>9.2541656084234613E-19</c:v>
                </c:pt>
                <c:pt idx="75">
                  <c:v>9.2874630037246549E-19</c:v>
                </c:pt>
                <c:pt idx="76">
                  <c:v>9.2874630037246549E-19</c:v>
                </c:pt>
                <c:pt idx="77">
                  <c:v>9.2874630037246549E-19</c:v>
                </c:pt>
                <c:pt idx="78">
                  <c:v>9.2888193215458392E-19</c:v>
                </c:pt>
                <c:pt idx="79">
                  <c:v>9.2888480255997696E-19</c:v>
                </c:pt>
                <c:pt idx="80">
                  <c:v>9.385900004143575E-19</c:v>
                </c:pt>
                <c:pt idx="81">
                  <c:v>9.3908942591452444E-19</c:v>
                </c:pt>
                <c:pt idx="82">
                  <c:v>1.0369780576332684E-18</c:v>
                </c:pt>
                <c:pt idx="83">
                  <c:v>1.0502726481157463E-18</c:v>
                </c:pt>
                <c:pt idx="84">
                  <c:v>1.0815109205025009E-18</c:v>
                </c:pt>
                <c:pt idx="85">
                  <c:v>1.0817359209901484E-18</c:v>
                </c:pt>
                <c:pt idx="86">
                  <c:v>1.0834907881945488E-18</c:v>
                </c:pt>
                <c:pt idx="87">
                  <c:v>1.0853285587806045E-18</c:v>
                </c:pt>
                <c:pt idx="88">
                  <c:v>1.0860827147651849E-18</c:v>
                </c:pt>
                <c:pt idx="89">
                  <c:v>1.0907628955214837E-18</c:v>
                </c:pt>
                <c:pt idx="90">
                  <c:v>1.0950305426681092E-18</c:v>
                </c:pt>
                <c:pt idx="91">
                  <c:v>1.0950305426681092E-18</c:v>
                </c:pt>
                <c:pt idx="92">
                  <c:v>1.1872647326525827E-18</c:v>
                </c:pt>
                <c:pt idx="93">
                  <c:v>1.2385092428727786E-18</c:v>
                </c:pt>
                <c:pt idx="94">
                  <c:v>1.2422435311344269E-18</c:v>
                </c:pt>
                <c:pt idx="95">
                  <c:v>1.2425119423901903E-18</c:v>
                </c:pt>
                <c:pt idx="96">
                  <c:v>1.2463244267797206E-18</c:v>
                </c:pt>
                <c:pt idx="97">
                  <c:v>1.2488444745825683E-18</c:v>
                </c:pt>
                <c:pt idx="98">
                  <c:v>1.2501816786860177E-18</c:v>
                </c:pt>
                <c:pt idx="99">
                  <c:v>1.2514634773349819E-18</c:v>
                </c:pt>
                <c:pt idx="100">
                  <c:v>1.259208296235978E-18</c:v>
                </c:pt>
              </c:numCache>
            </c:numRef>
          </c:val>
        </c:ser>
        <c:axId val="128205952"/>
        <c:axId val="128207488"/>
      </c:barChart>
      <c:catAx>
        <c:axId val="128205952"/>
        <c:scaling>
          <c:orientation val="minMax"/>
        </c:scaling>
        <c:axPos val="b"/>
        <c:tickLblPos val="nextTo"/>
        <c:crossAx val="128207488"/>
        <c:crosses val="autoZero"/>
        <c:auto val="1"/>
        <c:lblAlgn val="ctr"/>
        <c:lblOffset val="100"/>
      </c:catAx>
      <c:valAx>
        <c:axId val="128207488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Charge in Coulombs</a:t>
                </a:r>
              </a:p>
            </c:rich>
          </c:tx>
        </c:title>
        <c:numFmt formatCode="General" sourceLinked="1"/>
        <c:tickLblPos val="nextTo"/>
        <c:crossAx val="128205952"/>
        <c:crosses val="autoZero"/>
        <c:crossBetween val="between"/>
      </c:valAx>
      <c:spPr>
        <a:ln>
          <a:solidFill>
            <a:srgbClr val="FF0000"/>
          </a:solidFill>
        </a:ln>
      </c:spPr>
    </c:plotArea>
    <c:plotVisOnly val="1"/>
  </c:chart>
  <c:spPr>
    <a:ln>
      <a:solidFill>
        <a:srgbClr val="FF0000"/>
      </a:solidFill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published="0"/>
  <sheetViews>
    <sheetView zoomScale="125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1748" cy="583213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0.08406</cdr:x>
      <cdr:y>0.79438</cdr:y>
    </cdr:from>
    <cdr:to>
      <cdr:x>0.206</cdr:x>
      <cdr:y>0.89194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721360" y="4632960"/>
          <a:ext cx="1046480" cy="5689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FF0000"/>
          </a:solidFill>
          <a:prstDash val="solid"/>
        </a:ln>
        <a:effectLst xmlns:a="http://schemas.openxmlformats.org/drawingml/2006/main">
          <a:outerShdw blurRad="40000" dist="23000" dir="5400000" rotWithShape="0">
            <a:srgbClr val="000000">
              <a:alpha val="35000"/>
            </a:srgb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0.53986</cdr:x>
      <cdr:y>0.43029</cdr:y>
    </cdr:from>
    <cdr:to>
      <cdr:x>0.72337</cdr:x>
      <cdr:y>0.52785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4632960" y="2509520"/>
          <a:ext cx="1574800" cy="5689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FF0000"/>
          </a:solidFill>
          <a:prstDash val="solid"/>
        </a:ln>
        <a:effectLst xmlns:a="http://schemas.openxmlformats.org/drawingml/2006/main">
          <a:outerShdw blurRad="40000" dist="23000" dir="5400000" rotWithShape="0">
            <a:srgbClr val="000000">
              <a:alpha val="35000"/>
            </a:srgb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I106"/>
  <sheetViews>
    <sheetView tabSelected="1" zoomScale="70" zoomScaleNormal="70" workbookViewId="0">
      <selection activeCell="I96" sqref="I96"/>
    </sheetView>
  </sheetViews>
  <sheetFormatPr defaultColWidth="8.85546875" defaultRowHeight="15"/>
  <cols>
    <col min="1" max="1" width="9" bestFit="1" customWidth="1"/>
    <col min="2" max="2" width="11" bestFit="1" customWidth="1"/>
    <col min="3" max="3" width="9" bestFit="1" customWidth="1"/>
    <col min="4" max="4" width="11" bestFit="1" customWidth="1"/>
    <col min="5" max="5" width="12.140625" bestFit="1" customWidth="1"/>
    <col min="6" max="6" width="9" bestFit="1" customWidth="1"/>
    <col min="7" max="7" width="12.140625" bestFit="1" customWidth="1"/>
    <col min="8" max="8" width="14.7109375" bestFit="1" customWidth="1"/>
    <col min="9" max="9" width="14.42578125" bestFit="1" customWidth="1"/>
  </cols>
  <sheetData>
    <row r="1" spans="1:9" ht="15.75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2" t="s">
        <v>6</v>
      </c>
      <c r="H1" s="4" t="s">
        <v>7</v>
      </c>
      <c r="I1" s="5"/>
    </row>
    <row r="2" spans="1:9" ht="15.75" thickBot="1">
      <c r="A2">
        <v>1</v>
      </c>
      <c r="B2" s="7">
        <v>6.8</v>
      </c>
      <c r="C2">
        <v>10</v>
      </c>
      <c r="D2" s="7">
        <f>B2*0.0000775/C2</f>
        <v>5.27E-5</v>
      </c>
      <c r="E2">
        <f t="shared" ref="E2:E33" si="0">SQRT((9*0.0000181*D2)/(2*128*9.8))</f>
        <v>1.8498343055279744E-6</v>
      </c>
      <c r="F2" s="6">
        <v>126</v>
      </c>
      <c r="G2">
        <f t="shared" ref="G2:G33" si="1">(4*0.0031*PI()*E2^3*9.8*128)/(3*F2)</f>
        <v>8.1830327844569395E-19</v>
      </c>
      <c r="H2">
        <v>1.1100442622361547E-19</v>
      </c>
    </row>
    <row r="3" spans="1:9" ht="15.75" thickBot="1">
      <c r="A3">
        <v>1</v>
      </c>
      <c r="B3" s="7">
        <v>6.8</v>
      </c>
      <c r="C3">
        <v>10</v>
      </c>
      <c r="D3" s="7">
        <f t="shared" ref="D3:D66" si="2">B3*0.0000775/C3</f>
        <v>5.27E-5</v>
      </c>
      <c r="E3">
        <f t="shared" si="0"/>
        <v>1.8498343055279744E-6</v>
      </c>
      <c r="F3" s="7">
        <v>280</v>
      </c>
      <c r="G3">
        <f t="shared" si="1"/>
        <v>3.6823647530056229E-19</v>
      </c>
      <c r="H3">
        <v>1.1703315900585408E-19</v>
      </c>
    </row>
    <row r="4" spans="1:9" ht="15.75" thickBot="1">
      <c r="A4">
        <v>1</v>
      </c>
      <c r="B4" s="7">
        <v>6.8</v>
      </c>
      <c r="C4">
        <v>10</v>
      </c>
      <c r="D4" s="7">
        <f t="shared" si="2"/>
        <v>5.27E-5</v>
      </c>
      <c r="E4">
        <f t="shared" si="0"/>
        <v>1.8498343055279744E-6</v>
      </c>
      <c r="F4" s="7">
        <v>441</v>
      </c>
      <c r="G4">
        <f t="shared" si="1"/>
        <v>2.338009366987697E-19</v>
      </c>
      <c r="H4">
        <v>1.5086789420447184E-19</v>
      </c>
    </row>
    <row r="5" spans="1:9" ht="15.75" thickBot="1">
      <c r="A5">
        <v>1</v>
      </c>
      <c r="B5" s="7">
        <v>6.8</v>
      </c>
      <c r="C5">
        <v>10</v>
      </c>
      <c r="D5" s="7">
        <f t="shared" si="2"/>
        <v>5.27E-5</v>
      </c>
      <c r="E5">
        <f t="shared" si="0"/>
        <v>1.8498343055279744E-6</v>
      </c>
      <c r="F5" s="7">
        <v>881</v>
      </c>
      <c r="G5">
        <f t="shared" si="1"/>
        <v>1.1703315900585408E-19</v>
      </c>
      <c r="H5">
        <v>1.5114624825281957E-19</v>
      </c>
    </row>
    <row r="6" spans="1:9" ht="15.75" thickBot="1">
      <c r="A6">
        <v>2</v>
      </c>
      <c r="B6" s="7">
        <v>5.8333333333333304</v>
      </c>
      <c r="C6">
        <v>10</v>
      </c>
      <c r="D6" s="7">
        <f t="shared" si="2"/>
        <v>4.5208333333333312E-5</v>
      </c>
      <c r="E6">
        <f t="shared" si="0"/>
        <v>1.7133132356062537E-6</v>
      </c>
      <c r="F6" s="7">
        <v>90</v>
      </c>
      <c r="G6">
        <f t="shared" si="1"/>
        <v>9.1023629503364665E-19</v>
      </c>
      <c r="H6">
        <v>1.5481365535909732E-19</v>
      </c>
    </row>
    <row r="7" spans="1:9" ht="15.75" thickBot="1">
      <c r="A7">
        <v>2</v>
      </c>
      <c r="B7" s="7">
        <v>5.8333333333333304</v>
      </c>
      <c r="C7">
        <v>10</v>
      </c>
      <c r="D7" s="7">
        <f t="shared" si="2"/>
        <v>4.5208333333333312E-5</v>
      </c>
      <c r="E7">
        <f t="shared" si="0"/>
        <v>1.7133132356062537E-6</v>
      </c>
      <c r="F7" s="7">
        <v>109</v>
      </c>
      <c r="G7">
        <f t="shared" si="1"/>
        <v>7.5157125278007524E-19</v>
      </c>
      <c r="H7">
        <v>1.5515381215196401E-19</v>
      </c>
    </row>
    <row r="8" spans="1:9" ht="15.75" thickBot="1">
      <c r="A8">
        <v>2</v>
      </c>
      <c r="B8" s="7">
        <v>5.8333333333333304</v>
      </c>
      <c r="C8">
        <v>10</v>
      </c>
      <c r="D8" s="7">
        <f t="shared" si="2"/>
        <v>4.5208333333333312E-5</v>
      </c>
      <c r="E8">
        <f t="shared" si="0"/>
        <v>1.7133132356062537E-6</v>
      </c>
      <c r="F8" s="7">
        <v>78</v>
      </c>
      <c r="G8">
        <f t="shared" si="1"/>
        <v>1.0502726481157463E-18</v>
      </c>
      <c r="H8">
        <v>1.5531399279877379E-19</v>
      </c>
    </row>
    <row r="9" spans="1:9" ht="15.75" thickBot="1">
      <c r="A9">
        <v>2</v>
      </c>
      <c r="B9" s="7">
        <v>5.8333333333333304</v>
      </c>
      <c r="C9">
        <v>10</v>
      </c>
      <c r="D9" s="7">
        <f t="shared" si="2"/>
        <v>4.5208333333333312E-5</v>
      </c>
      <c r="E9">
        <f t="shared" si="0"/>
        <v>1.7133132356062537E-6</v>
      </c>
      <c r="F9" s="7">
        <v>108</v>
      </c>
      <c r="G9">
        <f t="shared" si="1"/>
        <v>7.5853024586137224E-19</v>
      </c>
      <c r="H9">
        <v>1.5531399279877379E-19</v>
      </c>
    </row>
    <row r="10" spans="1:9" ht="15.75" thickBot="1">
      <c r="A10">
        <v>2</v>
      </c>
      <c r="B10" s="7">
        <v>5.8333333333333304</v>
      </c>
      <c r="C10">
        <v>10</v>
      </c>
      <c r="D10" s="7">
        <f t="shared" si="2"/>
        <v>4.5208333333333312E-5</v>
      </c>
      <c r="E10">
        <f t="shared" si="0"/>
        <v>1.7133132356062537E-6</v>
      </c>
      <c r="F10" s="7">
        <v>79</v>
      </c>
      <c r="G10">
        <f t="shared" si="1"/>
        <v>1.0369780576332684E-18</v>
      </c>
      <c r="H10">
        <v>1.5610555932282104E-19</v>
      </c>
    </row>
    <row r="11" spans="1:9" ht="15.75" thickBot="1">
      <c r="A11">
        <v>2</v>
      </c>
      <c r="B11" s="7">
        <v>5.8333333333333304</v>
      </c>
      <c r="C11">
        <v>10</v>
      </c>
      <c r="D11" s="7">
        <f t="shared" si="2"/>
        <v>4.5208333333333312E-5</v>
      </c>
      <c r="E11">
        <f t="shared" si="0"/>
        <v>1.7133132356062537E-6</v>
      </c>
      <c r="F11" s="7">
        <v>69</v>
      </c>
      <c r="G11">
        <f t="shared" si="1"/>
        <v>1.1872647326525827E-18</v>
      </c>
      <c r="H11">
        <v>1.565149043190874E-19</v>
      </c>
    </row>
    <row r="12" spans="1:9" ht="15.75" thickBot="1">
      <c r="A12">
        <v>2</v>
      </c>
      <c r="B12" s="7">
        <v>5.8333333333333304</v>
      </c>
      <c r="C12">
        <v>10</v>
      </c>
      <c r="D12" s="7">
        <f t="shared" si="2"/>
        <v>4.5208333333333312E-5</v>
      </c>
      <c r="E12">
        <f t="shared" si="0"/>
        <v>1.7133132356062537E-6</v>
      </c>
      <c r="F12" s="7">
        <v>543</v>
      </c>
      <c r="G12">
        <f t="shared" si="1"/>
        <v>1.5086789420447184E-19</v>
      </c>
      <c r="H12">
        <v>1.565149043190874E-19</v>
      </c>
    </row>
    <row r="13" spans="1:9" ht="15.75" thickBot="1">
      <c r="A13">
        <v>2</v>
      </c>
      <c r="B13" s="7">
        <v>5.8333333333333304</v>
      </c>
      <c r="C13">
        <v>10</v>
      </c>
      <c r="D13" s="7">
        <f t="shared" si="2"/>
        <v>4.5208333333333312E-5</v>
      </c>
      <c r="E13">
        <f t="shared" si="0"/>
        <v>1.7133132356062537E-6</v>
      </c>
      <c r="F13" s="7">
        <v>181</v>
      </c>
      <c r="G13">
        <f t="shared" si="1"/>
        <v>4.526036826134155E-19</v>
      </c>
      <c r="H13">
        <v>1.6960924752179752E-19</v>
      </c>
    </row>
    <row r="14" spans="1:9" ht="15.75" thickBot="1">
      <c r="A14">
        <v>2</v>
      </c>
      <c r="B14" s="7">
        <v>5.8333333333333304</v>
      </c>
      <c r="C14">
        <v>10</v>
      </c>
      <c r="D14" s="7">
        <f t="shared" si="2"/>
        <v>4.5208333333333312E-5</v>
      </c>
      <c r="E14">
        <f t="shared" si="0"/>
        <v>1.7133132356062537E-6</v>
      </c>
      <c r="F14" s="7">
        <v>135</v>
      </c>
      <c r="G14">
        <f t="shared" si="1"/>
        <v>6.0682419668909783E-19</v>
      </c>
      <c r="H14">
        <v>2.338009366987697E-19</v>
      </c>
    </row>
    <row r="15" spans="1:9" ht="15.75" thickBot="1">
      <c r="A15">
        <v>2</v>
      </c>
      <c r="B15" s="7">
        <v>5.8333333333333304</v>
      </c>
      <c r="C15">
        <v>10</v>
      </c>
      <c r="D15" s="7">
        <f t="shared" si="2"/>
        <v>4.5208333333333312E-5</v>
      </c>
      <c r="E15">
        <f t="shared" si="0"/>
        <v>1.7133132356062537E-6</v>
      </c>
      <c r="F15" s="7">
        <v>179</v>
      </c>
      <c r="G15">
        <f t="shared" si="1"/>
        <v>4.576607070001576E-19</v>
      </c>
      <c r="H15">
        <v>3.1062798559754758E-19</v>
      </c>
    </row>
    <row r="16" spans="1:9" ht="15.75" thickBot="1">
      <c r="A16">
        <v>2</v>
      </c>
      <c r="B16" s="7">
        <v>5.8333333333333304</v>
      </c>
      <c r="C16">
        <v>10</v>
      </c>
      <c r="D16" s="7">
        <f t="shared" si="2"/>
        <v>4.5208333333333312E-5</v>
      </c>
      <c r="E16">
        <f t="shared" si="0"/>
        <v>1.7133132356062537E-6</v>
      </c>
      <c r="F16" s="7">
        <v>542</v>
      </c>
      <c r="G16">
        <f t="shared" si="1"/>
        <v>1.5114624825281957E-19</v>
      </c>
      <c r="H16">
        <v>3.1064696245903809E-19</v>
      </c>
    </row>
    <row r="17" spans="1:8" ht="15.75" thickBot="1">
      <c r="A17">
        <v>2</v>
      </c>
      <c r="B17" s="7">
        <v>5.8333333333333304</v>
      </c>
      <c r="C17">
        <v>10</v>
      </c>
      <c r="D17" s="7">
        <f t="shared" si="2"/>
        <v>4.5208333333333312E-5</v>
      </c>
      <c r="E17">
        <f t="shared" si="0"/>
        <v>1.7133132356062537E-6</v>
      </c>
      <c r="F17" s="7">
        <v>47</v>
      </c>
      <c r="G17">
        <f t="shared" si="1"/>
        <v>1.7430056713410257E-18</v>
      </c>
      <c r="H17">
        <v>3.1064696245903809E-19</v>
      </c>
    </row>
    <row r="18" spans="1:8" ht="15.75" thickBot="1">
      <c r="A18">
        <v>2</v>
      </c>
      <c r="B18" s="7">
        <v>5.8333333333333304</v>
      </c>
      <c r="C18">
        <v>10</v>
      </c>
      <c r="D18" s="7">
        <f t="shared" si="2"/>
        <v>4.5208333333333312E-5</v>
      </c>
      <c r="E18">
        <f t="shared" si="0"/>
        <v>1.7133132356062537E-6</v>
      </c>
      <c r="F18" s="7">
        <v>161</v>
      </c>
      <c r="G18">
        <f t="shared" si="1"/>
        <v>5.088277425653926E-19</v>
      </c>
      <c r="H18">
        <v>3.1104998704149725E-19</v>
      </c>
    </row>
    <row r="19" spans="1:8" ht="15.75" thickBot="1">
      <c r="A19">
        <v>2</v>
      </c>
      <c r="B19" s="7">
        <v>5.8333333333333304</v>
      </c>
      <c r="C19">
        <v>10</v>
      </c>
      <c r="D19" s="7">
        <f t="shared" si="2"/>
        <v>4.5208333333333312E-5</v>
      </c>
      <c r="E19">
        <f t="shared" si="0"/>
        <v>1.7133132356062537E-6</v>
      </c>
      <c r="F19" s="7">
        <v>483</v>
      </c>
      <c r="G19">
        <f t="shared" si="1"/>
        <v>1.6960924752179752E-19</v>
      </c>
      <c r="H19">
        <v>3.1158110669493015E-19</v>
      </c>
    </row>
    <row r="20" spans="1:8" ht="15.75" thickBot="1">
      <c r="A20">
        <v>2</v>
      </c>
      <c r="B20" s="7">
        <v>5.8333333333333304</v>
      </c>
      <c r="C20">
        <v>10</v>
      </c>
      <c r="D20" s="7">
        <f t="shared" si="2"/>
        <v>4.5208333333333312E-5</v>
      </c>
      <c r="E20">
        <f t="shared" si="0"/>
        <v>1.7133132356062537E-6</v>
      </c>
      <c r="F20" s="7">
        <v>111</v>
      </c>
      <c r="G20">
        <f t="shared" si="1"/>
        <v>7.3802942840565954E-19</v>
      </c>
      <c r="H20">
        <v>3.130298086381748E-19</v>
      </c>
    </row>
    <row r="21" spans="1:8" ht="15.75" thickBot="1">
      <c r="A21">
        <v>2</v>
      </c>
      <c r="B21" s="7">
        <v>5.8333333333333304</v>
      </c>
      <c r="C21">
        <v>10</v>
      </c>
      <c r="D21" s="7">
        <f t="shared" si="2"/>
        <v>4.5208333333333312E-5</v>
      </c>
      <c r="E21">
        <f t="shared" si="0"/>
        <v>1.7133132356062537E-6</v>
      </c>
      <c r="F21" s="7">
        <v>122</v>
      </c>
      <c r="G21">
        <f t="shared" si="1"/>
        <v>6.7148579141826396E-19</v>
      </c>
      <c r="H21">
        <v>3.130298086381748E-19</v>
      </c>
    </row>
    <row r="22" spans="1:8" ht="15.75" thickBot="1">
      <c r="A22">
        <v>2</v>
      </c>
      <c r="B22" s="7">
        <v>5.8333333333333304</v>
      </c>
      <c r="C22">
        <v>10</v>
      </c>
      <c r="D22" s="7">
        <f t="shared" si="2"/>
        <v>4.5208333333333312E-5</v>
      </c>
      <c r="E22">
        <f t="shared" si="0"/>
        <v>1.7133132356062537E-6</v>
      </c>
      <c r="F22" s="7">
        <v>155</v>
      </c>
      <c r="G22">
        <f t="shared" si="1"/>
        <v>5.2852430034211742E-19</v>
      </c>
      <c r="H22">
        <v>3.1920723881522832E-19</v>
      </c>
    </row>
    <row r="23" spans="1:8" ht="15.75" thickBot="1">
      <c r="A23">
        <v>2</v>
      </c>
      <c r="B23" s="7">
        <v>5.8333333333333304</v>
      </c>
      <c r="C23">
        <v>10</v>
      </c>
      <c r="D23" s="7">
        <f t="shared" si="2"/>
        <v>4.5208333333333312E-5</v>
      </c>
      <c r="E23">
        <f t="shared" si="0"/>
        <v>1.7133132356062537E-6</v>
      </c>
      <c r="F23" s="7">
        <v>23</v>
      </c>
      <c r="G23">
        <f t="shared" si="1"/>
        <v>3.5617941979577482E-18</v>
      </c>
      <c r="H23">
        <v>3.6823647530056229E-19</v>
      </c>
    </row>
    <row r="24" spans="1:8" ht="15.75" thickBot="1">
      <c r="A24">
        <v>2</v>
      </c>
      <c r="B24" s="7">
        <v>5.8333333333333304</v>
      </c>
      <c r="C24">
        <v>10</v>
      </c>
      <c r="D24" s="7">
        <f t="shared" si="2"/>
        <v>4.5208333333333312E-5</v>
      </c>
      <c r="E24">
        <f t="shared" si="0"/>
        <v>1.7133132356062537E-6</v>
      </c>
      <c r="F24" s="7">
        <v>40</v>
      </c>
      <c r="G24">
        <f t="shared" si="1"/>
        <v>2.0480316638257053E-18</v>
      </c>
      <c r="H24">
        <v>4.526036826134155E-19</v>
      </c>
    </row>
    <row r="25" spans="1:8" ht="15.75" thickBot="1">
      <c r="A25">
        <v>2</v>
      </c>
      <c r="B25" s="7">
        <v>5.8333333333333304</v>
      </c>
      <c r="C25">
        <v>10</v>
      </c>
      <c r="D25" s="7">
        <f t="shared" si="2"/>
        <v>4.5208333333333312E-5</v>
      </c>
      <c r="E25">
        <f t="shared" si="0"/>
        <v>1.7133132356062537E-6</v>
      </c>
      <c r="F25" s="7">
        <v>738</v>
      </c>
      <c r="G25">
        <f t="shared" si="1"/>
        <v>1.1100442622361547E-19</v>
      </c>
      <c r="H25">
        <v>4.576607070001576E-19</v>
      </c>
    </row>
    <row r="26" spans="1:8" ht="15.75" thickBot="1">
      <c r="A26">
        <v>3</v>
      </c>
      <c r="B26" s="7">
        <v>6.1</v>
      </c>
      <c r="C26">
        <v>10</v>
      </c>
      <c r="D26" s="7">
        <f t="shared" si="2"/>
        <v>4.7274999999999997E-5</v>
      </c>
      <c r="E26">
        <f t="shared" si="0"/>
        <v>1.7520370683041311E-6</v>
      </c>
      <c r="F26" s="7">
        <v>80</v>
      </c>
      <c r="G26">
        <f t="shared" si="1"/>
        <v>1.0950305426681092E-18</v>
      </c>
      <c r="H26">
        <v>4.6435319494052088E-19</v>
      </c>
    </row>
    <row r="27" spans="1:8" ht="15.75" thickBot="1">
      <c r="A27">
        <v>3</v>
      </c>
      <c r="B27" s="7">
        <v>6.1</v>
      </c>
      <c r="C27">
        <v>10</v>
      </c>
      <c r="D27" s="7">
        <f t="shared" si="2"/>
        <v>4.7274999999999997E-5</v>
      </c>
      <c r="E27">
        <f t="shared" si="0"/>
        <v>1.7520370683041311E-6</v>
      </c>
      <c r="F27" s="7">
        <v>141</v>
      </c>
      <c r="G27">
        <f t="shared" si="1"/>
        <v>6.2129392491807618E-19</v>
      </c>
      <c r="H27">
        <v>4.6444096607729196E-19</v>
      </c>
    </row>
    <row r="28" spans="1:8" ht="15.75" thickBot="1">
      <c r="A28">
        <v>3</v>
      </c>
      <c r="B28" s="7">
        <v>6.1</v>
      </c>
      <c r="C28">
        <v>10</v>
      </c>
      <c r="D28" s="7">
        <f t="shared" si="2"/>
        <v>4.7274999999999997E-5</v>
      </c>
      <c r="E28">
        <f t="shared" si="0"/>
        <v>1.7520370683041311E-6</v>
      </c>
      <c r="F28" s="7">
        <v>113</v>
      </c>
      <c r="G28">
        <f t="shared" si="1"/>
        <v>7.7524286206591805E-19</v>
      </c>
      <c r="H28">
        <v>4.6444240127998848E-19</v>
      </c>
    </row>
    <row r="29" spans="1:8" ht="15.75" thickBot="1">
      <c r="A29">
        <v>3</v>
      </c>
      <c r="B29" s="7">
        <v>6.1</v>
      </c>
      <c r="C29">
        <v>10</v>
      </c>
      <c r="D29" s="7">
        <f t="shared" si="2"/>
        <v>4.7274999999999997E-5</v>
      </c>
      <c r="E29">
        <f t="shared" si="0"/>
        <v>1.7520370683041311E-6</v>
      </c>
      <c r="F29" s="7">
        <v>188</v>
      </c>
      <c r="G29">
        <f t="shared" si="1"/>
        <v>4.6597044368855713E-19</v>
      </c>
      <c r="H29">
        <v>4.6597044368855713E-19</v>
      </c>
    </row>
    <row r="30" spans="1:8" ht="15.75" thickBot="1">
      <c r="A30">
        <v>3</v>
      </c>
      <c r="B30" s="7">
        <v>6.1</v>
      </c>
      <c r="C30">
        <v>10</v>
      </c>
      <c r="D30" s="7">
        <f t="shared" si="2"/>
        <v>4.7274999999999997E-5</v>
      </c>
      <c r="E30">
        <f t="shared" si="0"/>
        <v>1.7520370683041311E-6</v>
      </c>
      <c r="F30" s="7">
        <v>282</v>
      </c>
      <c r="G30">
        <f t="shared" si="1"/>
        <v>3.1064696245903809E-19</v>
      </c>
      <c r="H30">
        <v>4.6597044368855713E-19</v>
      </c>
    </row>
    <row r="31" spans="1:8" ht="15.75" thickBot="1">
      <c r="A31">
        <v>3</v>
      </c>
      <c r="B31" s="7">
        <v>6.1</v>
      </c>
      <c r="C31">
        <v>10</v>
      </c>
      <c r="D31" s="7">
        <f t="shared" si="2"/>
        <v>4.7274999999999997E-5</v>
      </c>
      <c r="E31">
        <f t="shared" si="0"/>
        <v>1.7520370683041311E-6</v>
      </c>
      <c r="F31" s="7">
        <v>7</v>
      </c>
      <c r="G31">
        <f t="shared" si="1"/>
        <v>1.251463477334982E-17</v>
      </c>
      <c r="H31">
        <v>4.6641588977645987E-19</v>
      </c>
    </row>
    <row r="32" spans="1:8" ht="15.75" thickBot="1">
      <c r="A32">
        <v>4</v>
      </c>
      <c r="B32" s="7">
        <v>6.0333333333333297</v>
      </c>
      <c r="C32">
        <v>10</v>
      </c>
      <c r="D32" s="7">
        <f t="shared" si="2"/>
        <v>4.6758333333333302E-5</v>
      </c>
      <c r="E32">
        <f t="shared" si="0"/>
        <v>1.7424367929310066E-6</v>
      </c>
      <c r="F32" s="7">
        <v>79</v>
      </c>
      <c r="G32">
        <f t="shared" si="1"/>
        <v>1.0907628955214837E-18</v>
      </c>
      <c r="H32">
        <v>4.6673037429885325E-19</v>
      </c>
    </row>
    <row r="33" spans="1:8" ht="15.75" thickBot="1">
      <c r="A33">
        <v>4</v>
      </c>
      <c r="B33" s="7">
        <v>6.0333333333333297</v>
      </c>
      <c r="C33">
        <v>10</v>
      </c>
      <c r="D33" s="7">
        <f t="shared" si="2"/>
        <v>4.6758333333333302E-5</v>
      </c>
      <c r="E33">
        <f t="shared" si="0"/>
        <v>1.7424367929310066E-6</v>
      </c>
      <c r="F33" s="7">
        <v>69</v>
      </c>
      <c r="G33">
        <f t="shared" si="1"/>
        <v>1.2488444745825683E-18</v>
      </c>
      <c r="H33">
        <v>4.6673037429885325E-19</v>
      </c>
    </row>
    <row r="34" spans="1:8" ht="15.75" thickBot="1">
      <c r="A34">
        <v>4</v>
      </c>
      <c r="B34" s="7">
        <v>6.0333333333333297</v>
      </c>
      <c r="C34">
        <v>10</v>
      </c>
      <c r="D34" s="7">
        <f t="shared" si="2"/>
        <v>4.6758333333333302E-5</v>
      </c>
      <c r="E34">
        <f t="shared" ref="E34:E65" si="3">SQRT((9*0.0000181*D34)/(2*128*9.8))</f>
        <v>1.7424367929310066E-6</v>
      </c>
      <c r="F34" s="7">
        <v>110</v>
      </c>
      <c r="G34">
        <f t="shared" ref="G34:G65" si="4">(4*0.0031*PI()*E34^3*9.8*128)/(3*F34)</f>
        <v>7.8336607951088371E-19</v>
      </c>
      <c r="H34">
        <v>4.683166779684631E-19</v>
      </c>
    </row>
    <row r="35" spans="1:8" ht="15.75" thickBot="1">
      <c r="A35">
        <v>4</v>
      </c>
      <c r="B35" s="7">
        <v>6.0333333333333297</v>
      </c>
      <c r="C35">
        <v>10</v>
      </c>
      <c r="D35" s="7">
        <f t="shared" si="2"/>
        <v>4.6758333333333302E-5</v>
      </c>
      <c r="E35">
        <f t="shared" si="3"/>
        <v>1.7424367929310066E-6</v>
      </c>
      <c r="F35" s="7">
        <v>184</v>
      </c>
      <c r="G35">
        <f t="shared" si="4"/>
        <v>4.683166779684631E-19</v>
      </c>
      <c r="H35">
        <v>4.6954471295726222E-19</v>
      </c>
    </row>
    <row r="36" spans="1:8" ht="15.75" thickBot="1">
      <c r="A36">
        <v>4</v>
      </c>
      <c r="B36" s="7">
        <v>6.0333333333333297</v>
      </c>
      <c r="C36">
        <v>10</v>
      </c>
      <c r="D36" s="7">
        <f t="shared" si="2"/>
        <v>4.6758333333333302E-5</v>
      </c>
      <c r="E36">
        <f t="shared" si="3"/>
        <v>1.7424367929310066E-6</v>
      </c>
      <c r="F36" s="7">
        <v>552</v>
      </c>
      <c r="G36">
        <f t="shared" si="4"/>
        <v>1.5610555932282104E-19</v>
      </c>
      <c r="H36">
        <v>4.6954471295726222E-19</v>
      </c>
    </row>
    <row r="37" spans="1:8" ht="15.75" thickBot="1">
      <c r="A37">
        <v>5</v>
      </c>
      <c r="B37" s="7">
        <v>6</v>
      </c>
      <c r="C37">
        <v>10</v>
      </c>
      <c r="D37" s="7">
        <f t="shared" si="2"/>
        <v>4.6500000000000005E-5</v>
      </c>
      <c r="E37">
        <f t="shared" si="3"/>
        <v>1.7376167649063684E-6</v>
      </c>
      <c r="F37" s="7">
        <v>92</v>
      </c>
      <c r="G37">
        <f t="shared" si="4"/>
        <v>9.2888193215458392E-19</v>
      </c>
      <c r="H37">
        <v>5.088277425653926E-19</v>
      </c>
    </row>
    <row r="38" spans="1:8" ht="15.75" thickBot="1">
      <c r="A38">
        <v>5</v>
      </c>
      <c r="B38" s="7">
        <v>6</v>
      </c>
      <c r="C38">
        <v>10</v>
      </c>
      <c r="D38" s="7">
        <f t="shared" si="2"/>
        <v>4.6500000000000005E-5</v>
      </c>
      <c r="E38">
        <f t="shared" si="3"/>
        <v>1.7376167649063684E-6</v>
      </c>
      <c r="F38" s="7">
        <v>182</v>
      </c>
      <c r="G38">
        <f t="shared" si="4"/>
        <v>4.6954471295726222E-19</v>
      </c>
      <c r="H38">
        <v>5.2852430034211742E-19</v>
      </c>
    </row>
    <row r="39" spans="1:8" ht="15.75" thickBot="1">
      <c r="A39">
        <v>5</v>
      </c>
      <c r="B39" s="7">
        <v>6</v>
      </c>
      <c r="C39">
        <v>10</v>
      </c>
      <c r="D39" s="7">
        <f t="shared" si="2"/>
        <v>4.6500000000000005E-5</v>
      </c>
      <c r="E39">
        <f t="shared" si="3"/>
        <v>1.7376167649063684E-6</v>
      </c>
      <c r="F39" s="7">
        <v>109</v>
      </c>
      <c r="G39">
        <f t="shared" si="4"/>
        <v>7.8401043814882311E-19</v>
      </c>
      <c r="H39">
        <v>6.0682419668909783E-19</v>
      </c>
    </row>
    <row r="40" spans="1:8" ht="15.75" thickBot="1">
      <c r="A40">
        <v>5</v>
      </c>
      <c r="B40" s="7">
        <v>6</v>
      </c>
      <c r="C40">
        <v>10</v>
      </c>
      <c r="D40" s="7">
        <f t="shared" si="2"/>
        <v>4.6500000000000005E-5</v>
      </c>
      <c r="E40">
        <f t="shared" si="3"/>
        <v>1.7376167649063684E-6</v>
      </c>
      <c r="F40" s="7">
        <v>273</v>
      </c>
      <c r="G40">
        <f t="shared" si="4"/>
        <v>3.130298086381748E-19</v>
      </c>
      <c r="H40">
        <v>6.1633189597340241E-19</v>
      </c>
    </row>
    <row r="41" spans="1:8" ht="15.75" thickBot="1">
      <c r="A41">
        <v>5</v>
      </c>
      <c r="B41" s="7">
        <v>6</v>
      </c>
      <c r="C41">
        <v>10</v>
      </c>
      <c r="D41" s="7">
        <f t="shared" si="2"/>
        <v>4.6500000000000005E-5</v>
      </c>
      <c r="E41">
        <f t="shared" si="3"/>
        <v>1.7376167649063684E-6</v>
      </c>
      <c r="F41" s="7">
        <v>546</v>
      </c>
      <c r="G41">
        <f t="shared" si="4"/>
        <v>1.565149043190874E-19</v>
      </c>
      <c r="H41">
        <v>6.1633189597340241E-19</v>
      </c>
    </row>
    <row r="42" spans="1:8" ht="15.75" thickBot="1">
      <c r="A42">
        <v>6</v>
      </c>
      <c r="B42" s="7">
        <v>6.3</v>
      </c>
      <c r="C42">
        <v>10</v>
      </c>
      <c r="D42" s="7">
        <f t="shared" si="2"/>
        <v>4.8824999999999994E-5</v>
      </c>
      <c r="E42">
        <f t="shared" si="3"/>
        <v>1.7805273440101549E-6</v>
      </c>
      <c r="F42" s="7">
        <v>592</v>
      </c>
      <c r="G42">
        <f t="shared" si="4"/>
        <v>1.5531399279877379E-19</v>
      </c>
      <c r="H42">
        <v>6.1633189597340241E-19</v>
      </c>
    </row>
    <row r="43" spans="1:8" ht="15.75" thickBot="1">
      <c r="A43">
        <v>6</v>
      </c>
      <c r="B43" s="7">
        <v>6.3</v>
      </c>
      <c r="C43">
        <v>10</v>
      </c>
      <c r="D43" s="7">
        <f t="shared" si="2"/>
        <v>4.8824999999999994E-5</v>
      </c>
      <c r="E43">
        <f t="shared" si="3"/>
        <v>1.7805273440101549E-6</v>
      </c>
      <c r="F43" s="7">
        <v>197</v>
      </c>
      <c r="G43">
        <f t="shared" si="4"/>
        <v>4.6673037429885325E-19</v>
      </c>
      <c r="H43">
        <v>6.1633189597340241E-19</v>
      </c>
    </row>
    <row r="44" spans="1:8" ht="15.75" thickBot="1">
      <c r="A44">
        <v>6</v>
      </c>
      <c r="B44" s="7">
        <v>6.3</v>
      </c>
      <c r="C44">
        <v>10</v>
      </c>
      <c r="D44" s="7">
        <f t="shared" si="2"/>
        <v>4.8824999999999994E-5</v>
      </c>
      <c r="E44">
        <f t="shared" si="3"/>
        <v>1.7805273440101549E-6</v>
      </c>
      <c r="F44" s="7">
        <v>148</v>
      </c>
      <c r="G44">
        <f t="shared" si="4"/>
        <v>6.2125597119509517E-19</v>
      </c>
      <c r="H44">
        <v>6.1633189597340241E-19</v>
      </c>
    </row>
    <row r="45" spans="1:8" ht="15.75" thickBot="1">
      <c r="A45">
        <v>6</v>
      </c>
      <c r="B45" s="7">
        <v>6.3</v>
      </c>
      <c r="C45">
        <v>10</v>
      </c>
      <c r="D45" s="7">
        <f t="shared" si="2"/>
        <v>4.8824999999999994E-5</v>
      </c>
      <c r="E45">
        <f t="shared" si="3"/>
        <v>1.7805273440101549E-6</v>
      </c>
      <c r="F45" s="7">
        <v>99</v>
      </c>
      <c r="G45">
        <f t="shared" si="4"/>
        <v>9.2874630037246549E-19</v>
      </c>
      <c r="H45">
        <v>6.1913759325402781E-19</v>
      </c>
    </row>
    <row r="46" spans="1:8" ht="15.75" thickBot="1">
      <c r="A46">
        <v>7</v>
      </c>
      <c r="B46" s="7">
        <v>6.2666666666666702</v>
      </c>
      <c r="C46">
        <v>10</v>
      </c>
      <c r="D46" s="7">
        <f t="shared" si="2"/>
        <v>4.8566666666666697E-5</v>
      </c>
      <c r="E46">
        <f t="shared" si="3"/>
        <v>1.7758107069988734E-6</v>
      </c>
      <c r="F46" s="7">
        <v>148</v>
      </c>
      <c r="G46">
        <f t="shared" si="4"/>
        <v>6.1633189597340241E-19</v>
      </c>
      <c r="H46">
        <v>6.2112176556721344E-19</v>
      </c>
    </row>
    <row r="47" spans="1:8" ht="15.75" thickBot="1">
      <c r="A47">
        <v>7</v>
      </c>
      <c r="B47" s="7">
        <v>6.2666666666666702</v>
      </c>
      <c r="C47">
        <v>10</v>
      </c>
      <c r="D47" s="7">
        <f t="shared" si="2"/>
        <v>4.8566666666666697E-5</v>
      </c>
      <c r="E47">
        <f t="shared" si="3"/>
        <v>1.7758107069988734E-6</v>
      </c>
      <c r="F47" s="7">
        <v>148</v>
      </c>
      <c r="G47">
        <f t="shared" si="4"/>
        <v>6.1633189597340241E-19</v>
      </c>
      <c r="H47">
        <v>6.2125597119509517E-19</v>
      </c>
    </row>
    <row r="48" spans="1:8" ht="15.75" thickBot="1">
      <c r="A48">
        <v>7</v>
      </c>
      <c r="B48" s="7">
        <v>6.2666666666666702</v>
      </c>
      <c r="C48">
        <v>10</v>
      </c>
      <c r="D48" s="7">
        <f t="shared" si="2"/>
        <v>4.8566666666666697E-5</v>
      </c>
      <c r="E48">
        <f t="shared" si="3"/>
        <v>1.7758107069988734E-6</v>
      </c>
      <c r="F48" s="7">
        <v>148</v>
      </c>
      <c r="G48">
        <f t="shared" si="4"/>
        <v>6.1633189597340241E-19</v>
      </c>
      <c r="H48">
        <v>6.2125597119509517E-19</v>
      </c>
    </row>
    <row r="49" spans="1:8" ht="15.75" thickBot="1">
      <c r="A49">
        <v>7</v>
      </c>
      <c r="B49" s="7">
        <v>6.2666666666666702</v>
      </c>
      <c r="C49">
        <v>10</v>
      </c>
      <c r="D49" s="7">
        <f t="shared" si="2"/>
        <v>4.8566666666666697E-5</v>
      </c>
      <c r="E49">
        <f t="shared" si="3"/>
        <v>1.7758107069988734E-6</v>
      </c>
      <c r="F49" s="7">
        <v>148</v>
      </c>
      <c r="G49">
        <f t="shared" si="4"/>
        <v>6.1633189597340241E-19</v>
      </c>
      <c r="H49">
        <v>6.2125597119509517E-19</v>
      </c>
    </row>
    <row r="50" spans="1:8" ht="15.75" thickBot="1">
      <c r="A50">
        <v>7</v>
      </c>
      <c r="B50" s="7">
        <v>6.2666666666666702</v>
      </c>
      <c r="C50">
        <v>10</v>
      </c>
      <c r="D50" s="7">
        <f t="shared" si="2"/>
        <v>4.8566666666666697E-5</v>
      </c>
      <c r="E50">
        <f t="shared" si="3"/>
        <v>1.7758107069988734E-6</v>
      </c>
      <c r="F50" s="7">
        <v>148</v>
      </c>
      <c r="G50">
        <f t="shared" si="4"/>
        <v>6.1633189597340241E-19</v>
      </c>
      <c r="H50">
        <v>6.2129392491807618E-19</v>
      </c>
    </row>
    <row r="51" spans="1:8" ht="15.75" thickBot="1">
      <c r="A51">
        <v>8</v>
      </c>
      <c r="B51" s="7">
        <v>6.4</v>
      </c>
      <c r="C51">
        <v>10</v>
      </c>
      <c r="D51" s="7">
        <f t="shared" si="2"/>
        <v>4.9599999999999999E-5</v>
      </c>
      <c r="E51">
        <f t="shared" si="3"/>
        <v>1.7946028780195129E-6</v>
      </c>
      <c r="F51" s="7">
        <v>122</v>
      </c>
      <c r="G51">
        <f t="shared" si="4"/>
        <v>7.7166996599407387E-19</v>
      </c>
      <c r="H51">
        <v>6.2129392491807618E-19</v>
      </c>
    </row>
    <row r="52" spans="1:8" ht="15.75" thickBot="1">
      <c r="A52">
        <v>8</v>
      </c>
      <c r="B52" s="7">
        <v>6.4</v>
      </c>
      <c r="C52">
        <v>10</v>
      </c>
      <c r="D52" s="7">
        <f t="shared" si="2"/>
        <v>4.9599999999999999E-5</v>
      </c>
      <c r="E52">
        <f t="shared" si="3"/>
        <v>1.7946028780195129E-6</v>
      </c>
      <c r="F52" s="7">
        <v>122</v>
      </c>
      <c r="G52">
        <f t="shared" si="4"/>
        <v>7.7166996599407387E-19</v>
      </c>
      <c r="H52">
        <v>6.2316221338986029E-19</v>
      </c>
    </row>
    <row r="53" spans="1:8" ht="15.75" thickBot="1">
      <c r="A53">
        <v>8</v>
      </c>
      <c r="B53" s="7">
        <v>6.4</v>
      </c>
      <c r="C53">
        <v>10</v>
      </c>
      <c r="D53" s="7">
        <f t="shared" si="2"/>
        <v>4.9599999999999999E-5</v>
      </c>
      <c r="E53">
        <f t="shared" si="3"/>
        <v>1.7946028780195129E-6</v>
      </c>
      <c r="F53" s="7">
        <v>122</v>
      </c>
      <c r="G53">
        <f t="shared" si="4"/>
        <v>7.7166996599407387E-19</v>
      </c>
      <c r="H53">
        <v>6.2316221338986029E-19</v>
      </c>
    </row>
    <row r="54" spans="1:8" ht="15.75" thickBot="1">
      <c r="A54">
        <v>8</v>
      </c>
      <c r="B54" s="7">
        <v>6.4</v>
      </c>
      <c r="C54">
        <v>10</v>
      </c>
      <c r="D54" s="7">
        <f t="shared" si="2"/>
        <v>4.9599999999999999E-5</v>
      </c>
      <c r="E54">
        <f t="shared" si="3"/>
        <v>1.7946028780195129E-6</v>
      </c>
      <c r="F54" s="7">
        <v>122</v>
      </c>
      <c r="G54">
        <f t="shared" si="4"/>
        <v>7.7166996599407387E-19</v>
      </c>
      <c r="H54">
        <v>6.7148579141826396E-19</v>
      </c>
    </row>
    <row r="55" spans="1:8" ht="15.75" thickBot="1">
      <c r="A55">
        <v>8</v>
      </c>
      <c r="B55" s="7">
        <v>6.4</v>
      </c>
      <c r="C55">
        <v>10</v>
      </c>
      <c r="D55" s="7">
        <f t="shared" si="2"/>
        <v>4.9599999999999999E-5</v>
      </c>
      <c r="E55">
        <f t="shared" si="3"/>
        <v>1.7946028780195129E-6</v>
      </c>
      <c r="F55" s="7">
        <v>122</v>
      </c>
      <c r="G55">
        <f t="shared" si="4"/>
        <v>7.7166996599407387E-19</v>
      </c>
      <c r="H55">
        <v>7.3802942840565954E-19</v>
      </c>
    </row>
    <row r="56" spans="1:8" ht="15.75" thickBot="1">
      <c r="A56">
        <v>9</v>
      </c>
      <c r="B56" s="7">
        <v>5.2</v>
      </c>
      <c r="C56">
        <v>10</v>
      </c>
      <c r="D56" s="7">
        <f t="shared" si="2"/>
        <v>4.0300000000000004E-5</v>
      </c>
      <c r="E56">
        <f t="shared" si="3"/>
        <v>1.6176331739486499E-6</v>
      </c>
      <c r="F56" s="7">
        <v>216</v>
      </c>
      <c r="G56">
        <f t="shared" si="4"/>
        <v>3.1920723881522832E-19</v>
      </c>
      <c r="H56">
        <v>7.5157125278007524E-19</v>
      </c>
    </row>
    <row r="57" spans="1:8" ht="15.75" thickBot="1">
      <c r="A57">
        <v>10</v>
      </c>
      <c r="B57" s="7">
        <v>5.55</v>
      </c>
      <c r="C57">
        <v>10</v>
      </c>
      <c r="D57" s="7">
        <f t="shared" si="2"/>
        <v>4.3012500000000002E-5</v>
      </c>
      <c r="E57">
        <f t="shared" si="3"/>
        <v>1.6711862912486441E-6</v>
      </c>
      <c r="F57" s="7">
        <v>122</v>
      </c>
      <c r="G57">
        <f t="shared" si="4"/>
        <v>6.2316221338986029E-19</v>
      </c>
      <c r="H57">
        <v>7.5853024586137224E-19</v>
      </c>
    </row>
    <row r="58" spans="1:8" ht="15.75" thickBot="1">
      <c r="A58">
        <v>10</v>
      </c>
      <c r="B58" s="7">
        <v>5.55</v>
      </c>
      <c r="C58">
        <v>10</v>
      </c>
      <c r="D58" s="7">
        <f t="shared" si="2"/>
        <v>4.3012500000000002E-5</v>
      </c>
      <c r="E58">
        <f t="shared" si="3"/>
        <v>1.6711862912486441E-6</v>
      </c>
      <c r="F58" s="7">
        <v>70</v>
      </c>
      <c r="G58">
        <f t="shared" si="4"/>
        <v>1.0860827147651849E-18</v>
      </c>
      <c r="H58">
        <v>7.7166996599407387E-19</v>
      </c>
    </row>
    <row r="59" spans="1:8" ht="15.75" thickBot="1">
      <c r="A59">
        <v>10</v>
      </c>
      <c r="B59" s="7">
        <v>5.55</v>
      </c>
      <c r="C59">
        <v>10</v>
      </c>
      <c r="D59" s="7">
        <f t="shared" si="2"/>
        <v>4.3012500000000002E-5</v>
      </c>
      <c r="E59">
        <f t="shared" si="3"/>
        <v>1.6711862912486441E-6</v>
      </c>
      <c r="F59" s="7">
        <v>61</v>
      </c>
      <c r="G59">
        <f t="shared" si="4"/>
        <v>1.2463244267797206E-18</v>
      </c>
      <c r="H59">
        <v>7.7166996599407387E-19</v>
      </c>
    </row>
    <row r="60" spans="1:8" ht="15.75" thickBot="1">
      <c r="A60">
        <v>10</v>
      </c>
      <c r="B60" s="7">
        <v>5.55</v>
      </c>
      <c r="C60">
        <v>10</v>
      </c>
      <c r="D60" s="7">
        <f t="shared" si="2"/>
        <v>4.3012500000000002E-5</v>
      </c>
      <c r="E60">
        <f t="shared" si="3"/>
        <v>1.6711862912486441E-6</v>
      </c>
      <c r="F60" s="7">
        <v>98</v>
      </c>
      <c r="G60">
        <f t="shared" si="4"/>
        <v>7.7577336768941784E-19</v>
      </c>
      <c r="H60">
        <v>7.7166996599407387E-19</v>
      </c>
    </row>
    <row r="61" spans="1:8" ht="15.75" thickBot="1">
      <c r="A61">
        <v>10</v>
      </c>
      <c r="B61" s="7">
        <v>5.55</v>
      </c>
      <c r="C61">
        <v>10</v>
      </c>
      <c r="D61" s="7">
        <f t="shared" si="2"/>
        <v>4.3012500000000002E-5</v>
      </c>
      <c r="E61">
        <f t="shared" si="3"/>
        <v>1.6711862912486441E-6</v>
      </c>
      <c r="F61" s="7">
        <v>122</v>
      </c>
      <c r="G61">
        <f t="shared" si="4"/>
        <v>6.2316221338986029E-19</v>
      </c>
      <c r="H61">
        <v>7.7166996599407387E-19</v>
      </c>
    </row>
    <row r="62" spans="1:8" ht="15.75" thickBot="1">
      <c r="A62">
        <v>10</v>
      </c>
      <c r="B62" s="7">
        <v>5.55</v>
      </c>
      <c r="C62">
        <v>10</v>
      </c>
      <c r="D62" s="7">
        <f t="shared" si="2"/>
        <v>4.3012500000000002E-5</v>
      </c>
      <c r="E62">
        <f t="shared" si="3"/>
        <v>1.6711862912486441E-6</v>
      </c>
      <c r="F62" s="7">
        <v>163</v>
      </c>
      <c r="G62">
        <f t="shared" si="4"/>
        <v>4.6641588977645987E-19</v>
      </c>
      <c r="H62">
        <v>7.7166996599407387E-19</v>
      </c>
    </row>
    <row r="63" spans="1:8" ht="15.75" thickBot="1">
      <c r="A63">
        <v>10</v>
      </c>
      <c r="B63" s="7">
        <v>5.55</v>
      </c>
      <c r="C63">
        <v>10</v>
      </c>
      <c r="D63" s="7">
        <f t="shared" si="2"/>
        <v>4.3012500000000002E-5</v>
      </c>
      <c r="E63">
        <f t="shared" si="3"/>
        <v>1.6711862912486441E-6</v>
      </c>
      <c r="F63" s="7">
        <v>244</v>
      </c>
      <c r="G63">
        <f t="shared" si="4"/>
        <v>3.1158110669493015E-19</v>
      </c>
      <c r="H63">
        <v>7.7392199156753484E-19</v>
      </c>
    </row>
    <row r="64" spans="1:8" ht="15.75" thickBot="1">
      <c r="A64">
        <v>10</v>
      </c>
      <c r="B64" s="7">
        <v>5.55</v>
      </c>
      <c r="C64">
        <v>10</v>
      </c>
      <c r="D64" s="7">
        <f t="shared" si="2"/>
        <v>4.3012500000000002E-5</v>
      </c>
      <c r="E64">
        <f t="shared" si="3"/>
        <v>1.6711862912486441E-6</v>
      </c>
      <c r="F64" s="7">
        <v>81</v>
      </c>
      <c r="G64">
        <f t="shared" si="4"/>
        <v>9.385900004143575E-19</v>
      </c>
      <c r="H64">
        <v>7.7523468484328898E-19</v>
      </c>
    </row>
    <row r="65" spans="1:8" ht="15.75" thickBot="1">
      <c r="A65">
        <v>11</v>
      </c>
      <c r="B65" s="7">
        <v>6.06666666666667</v>
      </c>
      <c r="C65">
        <v>10</v>
      </c>
      <c r="D65" s="7">
        <f t="shared" si="2"/>
        <v>4.7016666666666694E-5</v>
      </c>
      <c r="E65">
        <f t="shared" si="3"/>
        <v>1.7472435242506168E-6</v>
      </c>
      <c r="F65" s="7">
        <v>110</v>
      </c>
      <c r="G65">
        <f t="shared" si="4"/>
        <v>7.8986702218438621E-19</v>
      </c>
      <c r="H65">
        <v>7.7524286206591805E-19</v>
      </c>
    </row>
    <row r="66" spans="1:8" ht="15.75" thickBot="1">
      <c r="A66">
        <v>11</v>
      </c>
      <c r="B66" s="7">
        <v>6.06666666666667</v>
      </c>
      <c r="C66">
        <v>10</v>
      </c>
      <c r="D66" s="7">
        <f t="shared" si="2"/>
        <v>4.7016666666666694E-5</v>
      </c>
      <c r="E66">
        <f t="shared" ref="E66:E97" si="5">SQRT((9*0.0000181*D66)/(2*128*9.8))</f>
        <v>1.7472435242506168E-6</v>
      </c>
      <c r="F66" s="7">
        <v>69</v>
      </c>
      <c r="G66">
        <f t="shared" ref="G66:G97" si="6">(4*0.0031*PI()*E66^3*9.8*128)/(3*F66)</f>
        <v>1.259208296235978E-18</v>
      </c>
      <c r="H66">
        <v>7.7524286206591805E-19</v>
      </c>
    </row>
    <row r="67" spans="1:8" ht="15.75" thickBot="1">
      <c r="A67">
        <v>12</v>
      </c>
      <c r="B67" s="7">
        <v>6.8</v>
      </c>
      <c r="C67">
        <v>10</v>
      </c>
      <c r="D67" s="7">
        <f t="shared" ref="D67:D106" si="7">B67*0.0000775/C67</f>
        <v>5.27E-5</v>
      </c>
      <c r="E67">
        <f t="shared" si="5"/>
        <v>1.8498343055279744E-6</v>
      </c>
      <c r="F67" s="7">
        <v>133</v>
      </c>
      <c r="G67">
        <f t="shared" si="6"/>
        <v>7.7523468484328898E-19</v>
      </c>
      <c r="H67">
        <v>7.7577336768941784E-19</v>
      </c>
    </row>
    <row r="68" spans="1:8" ht="15.75" thickBot="1">
      <c r="A68">
        <v>12</v>
      </c>
      <c r="B68" s="7">
        <v>6.8</v>
      </c>
      <c r="C68">
        <v>10</v>
      </c>
      <c r="D68" s="7">
        <f t="shared" si="7"/>
        <v>5.27E-5</v>
      </c>
      <c r="E68">
        <f t="shared" si="5"/>
        <v>1.8498343055279744E-6</v>
      </c>
      <c r="F68" s="7">
        <v>83</v>
      </c>
      <c r="G68">
        <f t="shared" si="6"/>
        <v>1.2422435311344269E-18</v>
      </c>
      <c r="H68">
        <v>7.7688307052928838E-19</v>
      </c>
    </row>
    <row r="69" spans="1:8" ht="15.75" thickBot="1">
      <c r="A69">
        <v>12</v>
      </c>
      <c r="B69" s="7">
        <v>6.8</v>
      </c>
      <c r="C69">
        <v>10</v>
      </c>
      <c r="D69" s="7">
        <f t="shared" si="7"/>
        <v>5.27E-5</v>
      </c>
      <c r="E69">
        <f t="shared" si="5"/>
        <v>1.8498343055279744E-6</v>
      </c>
      <c r="F69" s="7">
        <v>111</v>
      </c>
      <c r="G69">
        <f t="shared" si="6"/>
        <v>9.2888480255997696E-19</v>
      </c>
      <c r="H69">
        <v>7.7920240454978047E-19</v>
      </c>
    </row>
    <row r="70" spans="1:8" ht="15.75" thickBot="1">
      <c r="A70">
        <v>12</v>
      </c>
      <c r="B70" s="7">
        <v>6.8</v>
      </c>
      <c r="C70">
        <v>10</v>
      </c>
      <c r="D70" s="7">
        <f t="shared" si="7"/>
        <v>5.27E-5</v>
      </c>
      <c r="E70">
        <f t="shared" si="5"/>
        <v>1.8498343055279744E-6</v>
      </c>
      <c r="F70" s="7">
        <v>95</v>
      </c>
      <c r="G70">
        <f t="shared" si="6"/>
        <v>1.0853285587806045E-18</v>
      </c>
      <c r="H70">
        <v>7.8336607951088371E-19</v>
      </c>
    </row>
    <row r="71" spans="1:8" ht="15.75" thickBot="1">
      <c r="A71">
        <v>12</v>
      </c>
      <c r="B71" s="7">
        <v>6.8</v>
      </c>
      <c r="C71">
        <v>10</v>
      </c>
      <c r="D71" s="7">
        <f t="shared" si="7"/>
        <v>5.27E-5</v>
      </c>
      <c r="E71">
        <f t="shared" si="5"/>
        <v>1.8498343055279744E-6</v>
      </c>
      <c r="F71" s="7">
        <v>166</v>
      </c>
      <c r="G71">
        <f t="shared" si="6"/>
        <v>6.2112176556721344E-19</v>
      </c>
      <c r="H71">
        <v>7.8401043814882311E-19</v>
      </c>
    </row>
    <row r="72" spans="1:8" ht="15.75" thickBot="1">
      <c r="A72">
        <v>12</v>
      </c>
      <c r="B72" s="7">
        <v>6.8</v>
      </c>
      <c r="C72">
        <v>10</v>
      </c>
      <c r="D72" s="7">
        <f t="shared" si="7"/>
        <v>5.27E-5</v>
      </c>
      <c r="E72">
        <f t="shared" si="5"/>
        <v>1.8498343055279744E-6</v>
      </c>
      <c r="F72" s="7">
        <v>222</v>
      </c>
      <c r="G72">
        <f t="shared" si="6"/>
        <v>4.6444240127998848E-19</v>
      </c>
      <c r="H72">
        <v>7.8401043814882311E-19</v>
      </c>
    </row>
    <row r="73" spans="1:8" ht="15.75" thickBot="1">
      <c r="A73">
        <v>13</v>
      </c>
      <c r="B73" s="7">
        <v>5</v>
      </c>
      <c r="C73">
        <v>10</v>
      </c>
      <c r="D73" s="7">
        <f t="shared" si="7"/>
        <v>3.875E-5</v>
      </c>
      <c r="E73">
        <f t="shared" si="5"/>
        <v>1.5862198307306151E-6</v>
      </c>
      <c r="F73" s="7">
        <v>209</v>
      </c>
      <c r="G73">
        <f t="shared" si="6"/>
        <v>3.1104998704149725E-19</v>
      </c>
      <c r="H73">
        <v>7.8986702218438621E-19</v>
      </c>
    </row>
    <row r="74" spans="1:8" ht="15.75" thickBot="1">
      <c r="A74">
        <v>13</v>
      </c>
      <c r="B74" s="7">
        <v>5</v>
      </c>
      <c r="C74">
        <v>10</v>
      </c>
      <c r="D74" s="7">
        <f t="shared" si="7"/>
        <v>3.875E-5</v>
      </c>
      <c r="E74">
        <f t="shared" si="5"/>
        <v>1.5862198307306151E-6</v>
      </c>
      <c r="F74" s="7">
        <v>140</v>
      </c>
      <c r="G74">
        <f t="shared" si="6"/>
        <v>4.6435319494052088E-19</v>
      </c>
      <c r="H74">
        <v>8.1830327844569395E-19</v>
      </c>
    </row>
    <row r="75" spans="1:8" ht="15.75" thickBot="1">
      <c r="A75">
        <v>13</v>
      </c>
      <c r="B75" s="7">
        <v>5</v>
      </c>
      <c r="C75">
        <v>10</v>
      </c>
      <c r="D75" s="7">
        <f t="shared" si="7"/>
        <v>3.875E-5</v>
      </c>
      <c r="E75">
        <f t="shared" si="5"/>
        <v>1.5862198307306151E-6</v>
      </c>
      <c r="F75" s="7">
        <v>84</v>
      </c>
      <c r="G75">
        <f t="shared" si="6"/>
        <v>7.7392199156753484E-19</v>
      </c>
      <c r="H75">
        <v>9.1023629503364665E-19</v>
      </c>
    </row>
    <row r="76" spans="1:8" ht="15.75" thickBot="1">
      <c r="A76">
        <v>13</v>
      </c>
      <c r="B76" s="7">
        <v>5</v>
      </c>
      <c r="C76">
        <v>10</v>
      </c>
      <c r="D76" s="7">
        <f t="shared" si="7"/>
        <v>3.875E-5</v>
      </c>
      <c r="E76">
        <f t="shared" si="5"/>
        <v>1.5862198307306151E-6</v>
      </c>
      <c r="F76" s="7">
        <v>52</v>
      </c>
      <c r="G76">
        <f t="shared" si="6"/>
        <v>1.2501816786860177E-18</v>
      </c>
      <c r="H76">
        <v>9.2541656084234613E-19</v>
      </c>
    </row>
    <row r="77" spans="1:8" ht="15.75" thickBot="1">
      <c r="A77">
        <v>13</v>
      </c>
      <c r="B77" s="7">
        <v>5</v>
      </c>
      <c r="C77">
        <v>10</v>
      </c>
      <c r="D77" s="7">
        <f t="shared" si="7"/>
        <v>3.875E-5</v>
      </c>
      <c r="E77">
        <f t="shared" si="5"/>
        <v>1.5862198307306151E-6</v>
      </c>
      <c r="F77" s="7">
        <v>60</v>
      </c>
      <c r="G77">
        <f t="shared" si="6"/>
        <v>1.0834907881945488E-18</v>
      </c>
      <c r="H77">
        <v>9.2874630037246549E-19</v>
      </c>
    </row>
    <row r="78" spans="1:8" ht="15.75" thickBot="1">
      <c r="A78">
        <v>13</v>
      </c>
      <c r="B78" s="7">
        <v>5</v>
      </c>
      <c r="C78">
        <v>10</v>
      </c>
      <c r="D78" s="7">
        <f t="shared" si="7"/>
        <v>3.875E-5</v>
      </c>
      <c r="E78">
        <f t="shared" si="5"/>
        <v>1.5862198307306151E-6</v>
      </c>
      <c r="F78" s="7">
        <v>105</v>
      </c>
      <c r="G78">
        <f t="shared" si="6"/>
        <v>6.1913759325402781E-19</v>
      </c>
      <c r="H78">
        <v>9.2874630037246549E-19</v>
      </c>
    </row>
    <row r="79" spans="1:8" ht="15.75" thickBot="1">
      <c r="A79">
        <v>13</v>
      </c>
      <c r="B79" s="7">
        <v>5</v>
      </c>
      <c r="C79">
        <v>10</v>
      </c>
      <c r="D79" s="7">
        <f t="shared" si="7"/>
        <v>3.875E-5</v>
      </c>
      <c r="E79">
        <f t="shared" si="5"/>
        <v>1.5862198307306151E-6</v>
      </c>
      <c r="F79" s="7">
        <v>419</v>
      </c>
      <c r="G79">
        <f t="shared" si="6"/>
        <v>1.5515381215196401E-19</v>
      </c>
      <c r="H79">
        <v>9.2874630037246549E-19</v>
      </c>
    </row>
    <row r="80" spans="1:8" ht="15.75" thickBot="1">
      <c r="A80">
        <v>14</v>
      </c>
      <c r="B80" s="7">
        <v>6.2</v>
      </c>
      <c r="C80">
        <v>10</v>
      </c>
      <c r="D80" s="7">
        <f t="shared" si="7"/>
        <v>4.8050000000000002E-5</v>
      </c>
      <c r="E80">
        <f t="shared" si="5"/>
        <v>1.7663396490312376E-6</v>
      </c>
      <c r="F80" s="7">
        <v>97</v>
      </c>
      <c r="G80">
        <f t="shared" si="6"/>
        <v>9.2541656084234613E-19</v>
      </c>
      <c r="H80">
        <v>9.2888193215458392E-19</v>
      </c>
    </row>
    <row r="81" spans="1:8" ht="15.75" thickBot="1">
      <c r="A81">
        <v>14</v>
      </c>
      <c r="B81" s="7">
        <v>6.2</v>
      </c>
      <c r="C81">
        <v>10</v>
      </c>
      <c r="D81" s="7">
        <f t="shared" si="7"/>
        <v>4.8050000000000002E-5</v>
      </c>
      <c r="E81">
        <f t="shared" si="5"/>
        <v>1.7663396490312376E-6</v>
      </c>
      <c r="F81" s="7">
        <v>83</v>
      </c>
      <c r="G81">
        <f t="shared" si="6"/>
        <v>1.0815109205025009E-18</v>
      </c>
      <c r="H81">
        <v>9.2888480255997696E-19</v>
      </c>
    </row>
    <row r="82" spans="1:8" ht="15.75" thickBot="1">
      <c r="A82">
        <v>15</v>
      </c>
      <c r="B82" s="6">
        <v>6.1</v>
      </c>
      <c r="C82">
        <v>10</v>
      </c>
      <c r="D82" s="7">
        <f t="shared" si="7"/>
        <v>4.7274999999999997E-5</v>
      </c>
      <c r="E82">
        <f t="shared" si="5"/>
        <v>1.7520370683041311E-6</v>
      </c>
      <c r="F82" s="6">
        <v>80</v>
      </c>
      <c r="G82">
        <f t="shared" si="6"/>
        <v>1.0950305426681092E-18</v>
      </c>
      <c r="H82">
        <v>9.385900004143575E-19</v>
      </c>
    </row>
    <row r="83" spans="1:8" ht="15.75" thickBot="1">
      <c r="A83">
        <v>15</v>
      </c>
      <c r="B83" s="7">
        <v>6.1</v>
      </c>
      <c r="C83">
        <v>10</v>
      </c>
      <c r="D83" s="7">
        <f t="shared" si="7"/>
        <v>4.7274999999999997E-5</v>
      </c>
      <c r="E83">
        <f t="shared" si="5"/>
        <v>1.7520370683041311E-6</v>
      </c>
      <c r="F83" s="7">
        <v>141</v>
      </c>
      <c r="G83">
        <f t="shared" si="6"/>
        <v>6.2129392491807618E-19</v>
      </c>
      <c r="H83">
        <v>9.3908942591452444E-19</v>
      </c>
    </row>
    <row r="84" spans="1:8" ht="15.75" thickBot="1">
      <c r="A84">
        <v>15</v>
      </c>
      <c r="B84" s="7">
        <v>6.1</v>
      </c>
      <c r="C84">
        <v>10</v>
      </c>
      <c r="D84" s="7">
        <f t="shared" si="7"/>
        <v>4.7274999999999997E-5</v>
      </c>
      <c r="E84">
        <f t="shared" si="5"/>
        <v>1.7520370683041311E-6</v>
      </c>
      <c r="F84" s="7">
        <v>113</v>
      </c>
      <c r="G84">
        <f t="shared" si="6"/>
        <v>7.7524286206591805E-19</v>
      </c>
      <c r="H84">
        <v>1.0369780576332684E-18</v>
      </c>
    </row>
    <row r="85" spans="1:8" ht="15.75" thickBot="1">
      <c r="A85">
        <v>15</v>
      </c>
      <c r="B85" s="7">
        <v>6.1</v>
      </c>
      <c r="C85">
        <v>10</v>
      </c>
      <c r="D85" s="7">
        <f t="shared" si="7"/>
        <v>4.7274999999999997E-5</v>
      </c>
      <c r="E85">
        <f t="shared" si="5"/>
        <v>1.7520370683041311E-6</v>
      </c>
      <c r="F85" s="7">
        <v>188</v>
      </c>
      <c r="G85">
        <f t="shared" si="6"/>
        <v>4.6597044368855713E-19</v>
      </c>
      <c r="H85">
        <v>1.0502726481157463E-18</v>
      </c>
    </row>
    <row r="86" spans="1:8" ht="15.75" thickBot="1">
      <c r="A86">
        <v>15</v>
      </c>
      <c r="B86" s="7">
        <v>6.1</v>
      </c>
      <c r="C86">
        <v>10</v>
      </c>
      <c r="D86" s="7">
        <f t="shared" si="7"/>
        <v>4.7274999999999997E-5</v>
      </c>
      <c r="E86">
        <f t="shared" si="5"/>
        <v>1.7520370683041311E-6</v>
      </c>
      <c r="F86" s="7">
        <v>282</v>
      </c>
      <c r="G86">
        <f t="shared" si="6"/>
        <v>3.1064696245903809E-19</v>
      </c>
      <c r="H86">
        <v>1.0815109205025009E-18</v>
      </c>
    </row>
    <row r="87" spans="1:8" ht="15.75" thickBot="1">
      <c r="A87">
        <v>15</v>
      </c>
      <c r="B87" s="7">
        <v>6.1</v>
      </c>
      <c r="C87">
        <v>10</v>
      </c>
      <c r="D87" s="7">
        <f t="shared" si="7"/>
        <v>4.7274999999999997E-5</v>
      </c>
      <c r="E87">
        <f t="shared" si="5"/>
        <v>1.7520370683041311E-6</v>
      </c>
      <c r="F87" s="7">
        <v>70</v>
      </c>
      <c r="G87">
        <f t="shared" si="6"/>
        <v>1.2514634773349819E-18</v>
      </c>
      <c r="H87">
        <v>1.0817359209901484E-18</v>
      </c>
    </row>
    <row r="88" spans="1:8" ht="15.75" thickBot="1">
      <c r="A88">
        <v>16</v>
      </c>
      <c r="B88" s="7">
        <v>6</v>
      </c>
      <c r="C88">
        <v>10</v>
      </c>
      <c r="D88" s="7">
        <f t="shared" si="7"/>
        <v>4.6500000000000005E-5</v>
      </c>
      <c r="E88">
        <f t="shared" si="5"/>
        <v>1.7376167649063684E-6</v>
      </c>
      <c r="F88" s="7">
        <v>79</v>
      </c>
      <c r="G88">
        <f t="shared" si="6"/>
        <v>1.0817359209901484E-18</v>
      </c>
      <c r="H88">
        <v>1.0834907881945488E-18</v>
      </c>
    </row>
    <row r="89" spans="1:8" ht="15.75" thickBot="1">
      <c r="A89">
        <v>16</v>
      </c>
      <c r="B89" s="7">
        <v>6</v>
      </c>
      <c r="C89">
        <v>10</v>
      </c>
      <c r="D89" s="7">
        <f t="shared" si="7"/>
        <v>4.6500000000000005E-5</v>
      </c>
      <c r="E89">
        <f t="shared" si="5"/>
        <v>1.7376167649063684E-6</v>
      </c>
      <c r="F89" s="7">
        <v>69</v>
      </c>
      <c r="G89">
        <f t="shared" si="6"/>
        <v>1.2385092428727786E-18</v>
      </c>
      <c r="H89">
        <v>1.0853285587806045E-18</v>
      </c>
    </row>
    <row r="90" spans="1:8" ht="15.75" thickBot="1">
      <c r="A90">
        <v>16</v>
      </c>
      <c r="B90" s="7">
        <v>6</v>
      </c>
      <c r="C90">
        <v>10</v>
      </c>
      <c r="D90" s="7">
        <f t="shared" si="7"/>
        <v>4.6500000000000005E-5</v>
      </c>
      <c r="E90">
        <f t="shared" si="5"/>
        <v>1.7376167649063684E-6</v>
      </c>
      <c r="F90" s="7">
        <v>110</v>
      </c>
      <c r="G90">
        <f t="shared" si="6"/>
        <v>7.7688307052928838E-19</v>
      </c>
      <c r="H90">
        <v>1.0860827147651849E-18</v>
      </c>
    </row>
    <row r="91" spans="1:8" ht="15.75" thickBot="1">
      <c r="A91">
        <v>16</v>
      </c>
      <c r="B91" s="7">
        <v>6</v>
      </c>
      <c r="C91">
        <v>10</v>
      </c>
      <c r="D91" s="7">
        <f t="shared" si="7"/>
        <v>4.6500000000000005E-5</v>
      </c>
      <c r="E91">
        <f t="shared" si="5"/>
        <v>1.7376167649063684E-6</v>
      </c>
      <c r="F91" s="7">
        <v>184</v>
      </c>
      <c r="G91">
        <f t="shared" si="6"/>
        <v>4.6444096607729196E-19</v>
      </c>
      <c r="H91">
        <v>1.0907628955214837E-18</v>
      </c>
    </row>
    <row r="92" spans="1:8" ht="15.75" thickBot="1">
      <c r="A92">
        <v>16</v>
      </c>
      <c r="B92" s="7">
        <v>6</v>
      </c>
      <c r="C92">
        <v>10</v>
      </c>
      <c r="D92" s="7">
        <f t="shared" si="7"/>
        <v>4.6500000000000005E-5</v>
      </c>
      <c r="E92">
        <f t="shared" si="5"/>
        <v>1.7376167649063684E-6</v>
      </c>
      <c r="F92" s="7">
        <v>552</v>
      </c>
      <c r="G92">
        <f t="shared" si="6"/>
        <v>1.5481365535909732E-19</v>
      </c>
      <c r="H92">
        <v>1.0950305426681092E-18</v>
      </c>
    </row>
    <row r="93" spans="1:8" ht="15.75" thickBot="1">
      <c r="A93">
        <v>16</v>
      </c>
      <c r="B93" s="7">
        <v>6</v>
      </c>
      <c r="C93">
        <v>10</v>
      </c>
      <c r="D93" s="7">
        <f t="shared" si="7"/>
        <v>4.6500000000000005E-5</v>
      </c>
      <c r="E93">
        <f t="shared" si="5"/>
        <v>1.7376167649063684E-6</v>
      </c>
      <c r="F93" s="7">
        <v>91</v>
      </c>
      <c r="G93">
        <f t="shared" si="6"/>
        <v>9.3908942591452444E-19</v>
      </c>
      <c r="H93">
        <v>1.0950305426681092E-18</v>
      </c>
    </row>
    <row r="94" spans="1:8" ht="15.75" thickBot="1">
      <c r="A94">
        <v>16</v>
      </c>
      <c r="B94" s="7">
        <v>6</v>
      </c>
      <c r="C94">
        <v>10</v>
      </c>
      <c r="D94" s="7">
        <f t="shared" si="7"/>
        <v>4.6500000000000005E-5</v>
      </c>
      <c r="E94">
        <f t="shared" si="5"/>
        <v>1.7376167649063684E-6</v>
      </c>
      <c r="F94" s="7">
        <v>182</v>
      </c>
      <c r="G94">
        <f t="shared" si="6"/>
        <v>4.6954471295726222E-19</v>
      </c>
      <c r="H94">
        <v>1.1872647326525827E-18</v>
      </c>
    </row>
    <row r="95" spans="1:8" ht="15.75" thickBot="1">
      <c r="A95">
        <v>16</v>
      </c>
      <c r="B95" s="7">
        <v>6</v>
      </c>
      <c r="C95">
        <v>10</v>
      </c>
      <c r="D95" s="7">
        <f t="shared" si="7"/>
        <v>4.6500000000000005E-5</v>
      </c>
      <c r="E95">
        <f t="shared" si="5"/>
        <v>1.7376167649063684E-6</v>
      </c>
      <c r="F95" s="7">
        <v>109</v>
      </c>
      <c r="G95">
        <f t="shared" si="6"/>
        <v>7.8401043814882311E-19</v>
      </c>
      <c r="H95">
        <v>1.2385092428727786E-18</v>
      </c>
    </row>
    <row r="96" spans="1:8" ht="15.75" thickBot="1">
      <c r="A96">
        <v>16</v>
      </c>
      <c r="B96" s="7">
        <v>6</v>
      </c>
      <c r="C96">
        <v>10</v>
      </c>
      <c r="D96" s="7">
        <f t="shared" si="7"/>
        <v>4.6500000000000005E-5</v>
      </c>
      <c r="E96">
        <f t="shared" si="5"/>
        <v>1.7376167649063684E-6</v>
      </c>
      <c r="F96" s="7">
        <v>273</v>
      </c>
      <c r="G96">
        <f t="shared" si="6"/>
        <v>3.130298086381748E-19</v>
      </c>
      <c r="H96">
        <v>1.2422435311344269E-18</v>
      </c>
    </row>
    <row r="97" spans="1:8" ht="15.75" thickBot="1">
      <c r="A97">
        <v>16</v>
      </c>
      <c r="B97" s="7">
        <v>6</v>
      </c>
      <c r="C97">
        <v>10</v>
      </c>
      <c r="D97" s="7">
        <f t="shared" si="7"/>
        <v>4.6500000000000005E-5</v>
      </c>
      <c r="E97">
        <f t="shared" si="5"/>
        <v>1.7376167649063684E-6</v>
      </c>
      <c r="F97" s="7">
        <v>546</v>
      </c>
      <c r="G97">
        <f t="shared" si="6"/>
        <v>1.565149043190874E-19</v>
      </c>
      <c r="H97">
        <v>1.2425119423901903E-18</v>
      </c>
    </row>
    <row r="98" spans="1:8" ht="15.75" thickBot="1">
      <c r="A98">
        <v>17</v>
      </c>
      <c r="B98" s="7">
        <v>6.3</v>
      </c>
      <c r="C98">
        <v>10</v>
      </c>
      <c r="D98" s="7">
        <f t="shared" si="7"/>
        <v>4.8824999999999994E-5</v>
      </c>
      <c r="E98">
        <f t="shared" ref="E98:E106" si="8">SQRT((9*0.0000181*D98)/(2*128*9.8))</f>
        <v>1.7805273440101549E-6</v>
      </c>
      <c r="F98" s="7">
        <v>592</v>
      </c>
      <c r="G98">
        <f t="shared" ref="G98:G106" si="9">(4*0.0031*PI()*E98^3*9.8*128)/(3*F98)</f>
        <v>1.5531399279877379E-19</v>
      </c>
      <c r="H98">
        <v>1.2463244267797206E-18</v>
      </c>
    </row>
    <row r="99" spans="1:8" ht="15.75" thickBot="1">
      <c r="A99">
        <v>17</v>
      </c>
      <c r="B99" s="7">
        <v>6.3</v>
      </c>
      <c r="C99">
        <v>10</v>
      </c>
      <c r="D99" s="7">
        <f t="shared" si="7"/>
        <v>4.8824999999999994E-5</v>
      </c>
      <c r="E99">
        <f t="shared" si="8"/>
        <v>1.7805273440101549E-6</v>
      </c>
      <c r="F99" s="7">
        <v>197</v>
      </c>
      <c r="G99">
        <f t="shared" si="9"/>
        <v>4.6673037429885325E-19</v>
      </c>
      <c r="H99">
        <v>1.2488444745825683E-18</v>
      </c>
    </row>
    <row r="100" spans="1:8" ht="15.75" thickBot="1">
      <c r="A100">
        <v>17</v>
      </c>
      <c r="B100" s="8">
        <v>6.3</v>
      </c>
      <c r="C100">
        <v>10</v>
      </c>
      <c r="D100" s="7">
        <f t="shared" si="7"/>
        <v>4.8824999999999994E-5</v>
      </c>
      <c r="E100">
        <f t="shared" si="8"/>
        <v>1.7805273440101549E-6</v>
      </c>
      <c r="F100" s="8">
        <v>148</v>
      </c>
      <c r="G100">
        <f t="shared" si="9"/>
        <v>6.2125597119509517E-19</v>
      </c>
      <c r="H100">
        <v>1.2501816786860177E-18</v>
      </c>
    </row>
    <row r="101" spans="1:8" ht="15.75" thickBot="1">
      <c r="A101">
        <v>17</v>
      </c>
      <c r="B101" s="8">
        <v>6.3</v>
      </c>
      <c r="C101">
        <v>10</v>
      </c>
      <c r="D101" s="7">
        <f t="shared" si="7"/>
        <v>4.8824999999999994E-5</v>
      </c>
      <c r="E101">
        <f t="shared" si="8"/>
        <v>1.7805273440101549E-6</v>
      </c>
      <c r="F101" s="8">
        <v>99</v>
      </c>
      <c r="G101">
        <f t="shared" si="9"/>
        <v>9.2874630037246549E-19</v>
      </c>
      <c r="H101">
        <v>1.2514634773349819E-18</v>
      </c>
    </row>
    <row r="102" spans="1:8" ht="15.75" thickBot="1">
      <c r="A102">
        <v>17</v>
      </c>
      <c r="B102" s="8">
        <v>6.3</v>
      </c>
      <c r="C102">
        <v>10</v>
      </c>
      <c r="D102" s="7">
        <f t="shared" si="7"/>
        <v>4.8824999999999994E-5</v>
      </c>
      <c r="E102">
        <f t="shared" si="8"/>
        <v>1.7805273440101549E-6</v>
      </c>
      <c r="F102" s="8">
        <v>148</v>
      </c>
      <c r="G102">
        <f t="shared" si="9"/>
        <v>6.2125597119509517E-19</v>
      </c>
      <c r="H102">
        <v>1.259208296235978E-18</v>
      </c>
    </row>
    <row r="103" spans="1:8" ht="15.75" thickBot="1">
      <c r="A103">
        <v>17</v>
      </c>
      <c r="B103" s="8">
        <v>6.3</v>
      </c>
      <c r="C103">
        <v>10</v>
      </c>
      <c r="D103" s="7">
        <f t="shared" si="7"/>
        <v>4.8824999999999994E-5</v>
      </c>
      <c r="E103">
        <f t="shared" si="8"/>
        <v>1.7805273440101549E-6</v>
      </c>
      <c r="F103" s="8">
        <v>296</v>
      </c>
      <c r="G103">
        <f t="shared" si="9"/>
        <v>3.1062798559754758E-19</v>
      </c>
      <c r="H103">
        <v>1.7430056713410257E-18</v>
      </c>
    </row>
    <row r="104" spans="1:8" ht="15.75" thickBot="1">
      <c r="A104">
        <v>17</v>
      </c>
      <c r="B104" s="8">
        <v>6.3</v>
      </c>
      <c r="C104">
        <v>10</v>
      </c>
      <c r="D104" s="7">
        <f t="shared" si="7"/>
        <v>4.8824999999999994E-5</v>
      </c>
      <c r="E104">
        <f t="shared" si="8"/>
        <v>1.7805273440101549E-6</v>
      </c>
      <c r="F104" s="8">
        <v>118</v>
      </c>
      <c r="G104">
        <f t="shared" si="9"/>
        <v>7.7920240454978047E-19</v>
      </c>
      <c r="H104">
        <v>2.0480316638257053E-18</v>
      </c>
    </row>
    <row r="105" spans="1:8" ht="15.75" thickBot="1">
      <c r="A105">
        <v>17</v>
      </c>
      <c r="B105" s="8">
        <v>6.3</v>
      </c>
      <c r="C105">
        <v>10</v>
      </c>
      <c r="D105" s="7">
        <f t="shared" si="7"/>
        <v>4.8824999999999994E-5</v>
      </c>
      <c r="E105">
        <f t="shared" si="8"/>
        <v>1.7805273440101549E-6</v>
      </c>
      <c r="F105" s="8">
        <v>74</v>
      </c>
      <c r="G105">
        <f t="shared" si="9"/>
        <v>1.2425119423901903E-18</v>
      </c>
      <c r="H105">
        <v>3.5617941979577482E-18</v>
      </c>
    </row>
    <row r="106" spans="1:8" ht="15.75" thickBot="1">
      <c r="A106">
        <v>17</v>
      </c>
      <c r="B106" s="8">
        <v>6.3</v>
      </c>
      <c r="C106">
        <v>10</v>
      </c>
      <c r="D106" s="7">
        <f t="shared" si="7"/>
        <v>4.8824999999999994E-5</v>
      </c>
      <c r="E106">
        <f t="shared" si="8"/>
        <v>1.7805273440101549E-6</v>
      </c>
      <c r="F106" s="8">
        <v>99</v>
      </c>
      <c r="G106">
        <f t="shared" si="9"/>
        <v>9.2874630037246549E-19</v>
      </c>
      <c r="H106">
        <v>1.251463477334982E-17</v>
      </c>
    </row>
  </sheetData>
  <sortState ref="H2:H106">
    <sortCondition ref="H3:H106"/>
  </sortState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Calculated Charges</vt:lpstr>
      <vt:lpstr>Sheet2</vt:lpstr>
      <vt:lpstr>Sheet3</vt:lpstr>
      <vt:lpstr>Histogram of sorted charges</vt:lpstr>
    </vt:vector>
  </TitlesOfParts>
  <Company>Tualatin High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physics</dc:creator>
  <cp:lastModifiedBy>Murray, Christopher</cp:lastModifiedBy>
  <cp:lastPrinted>2013-10-15T17:54:35Z</cp:lastPrinted>
  <dcterms:created xsi:type="dcterms:W3CDTF">2013-10-15T17:29:16Z</dcterms:created>
  <dcterms:modified xsi:type="dcterms:W3CDTF">2021-10-07T20:56:05Z</dcterms:modified>
</cp:coreProperties>
</file>