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<sst xmlns="http://schemas.openxmlformats.org/spreadsheetml/2006/main" count="29" uniqueCount="19">
  <si>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Object</t>
  </si>
  <si>
    <t>Sun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</si>
  <si>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</si>
  <si>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</si>
  <si>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</si>
  <si>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</si>
  <si>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</si>
  <si>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</si>
  <si>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</si>
  <si>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</si>
  <si>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</si>
  <si>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Diameter (km)</t>
  </si>
  <si>
    <t>scale radius (m)</t>
  </si>
  <si>
    <t>Distance to sun (AU)</t>
  </si>
  <si>
    <t>Sidewalk squares</t>
  </si>
  <si>
    <t>total sidewalk squares</t>
  </si>
  <si>
    <t>sunsize</t>
  </si>
  <si>
    <t>dist</t>
  </si>
  <si>
    <t>DotDia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</si>
</sst>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workbookViewId="0" topLeftCell="A1">
      <selection activeCell="E6" sqref="E6:G15"/>
    </sheetView>
  </sheetViews>
  <sheetFormatPr defaultColWidth="9.140625" defaultRowHeight="12.75"/>
  <cols>
    <col min="2" max="2" width="12.7109375" style="0" bestFit="1" customWidth="1"/>
    <col min="3" max="3" width="14.421875" style="0" bestFit="1" customWidth="1"/>
    <col min="4" max="4" width="19.7109375" style="0" bestFit="1" customWidth="1"/>
    <col min="5" max="5" width="15.7109375" style="0" bestFit="1" customWidth="1"/>
    <col min="7" max="7" width="12.421875" style="0" bestFit="1" customWidth="1"/>
  </cols>
  <sheetData>
    <row r="3" spans="2:7" ht="12.75">
      <c r="B3" s="4" t="s">
        <v>16</v>
      </c>
      <c r="C3" s="3">
        <v>4.39</v>
      </c>
      <c r="D3" t="s">
        <v>15</v>
      </c>
      <c r="E3" s="3">
        <v>134</v>
      </c>
      <c r="F3" t="s">
        <v>17</v>
      </c>
      <c r="G3">
        <v>207</v>
      </c>
    </row>
    <row r="5" spans="1:7" ht="12.75">
      <c r="A5" t="s">
        <v>0</v>
      </c>
      <c r="B5" t="s">
        <v>11</v>
      </c>
      <c r="C5" t="s">
        <v>12</v>
      </c>
      <c r="D5" t="s">
        <v>13</v>
      </c>
      <c r="E5" t="s">
        <v>14</v>
      </c>
      <c r="G5" t="s">
        <v>18</v>
      </c>
    </row>
    <row r="6" spans="1:7" ht="12.75">
      <c r="A6" t="s">
        <v>1</v>
      </c>
      <c r="B6">
        <f>2*696000</f>
        <v>1392000</v>
      </c>
      <c r="C6">
        <f>C3</f>
        <v>4.39</v>
      </c>
      <c r="F6" t="s">
        <v>1</v>
      </c>
      <c r="G6" s="5">
        <f>B6/$D$15/150000000*$G$3</f>
        <v>0.048705882352941175</v>
      </c>
    </row>
    <row r="7" spans="1:7" ht="12.75">
      <c r="A7" t="s">
        <v>2</v>
      </c>
      <c r="B7">
        <v>4880</v>
      </c>
      <c r="C7" s="1">
        <f>B7/$B$6*$C$3</f>
        <v>0.01539022988505747</v>
      </c>
      <c r="D7">
        <v>0.387</v>
      </c>
      <c r="E7" s="2">
        <f>D7/$D$15*$E$3</f>
        <v>1.3148580121703854</v>
      </c>
      <c r="F7" t="s">
        <v>2</v>
      </c>
      <c r="G7" s="5">
        <f aca="true" t="shared" si="0" ref="G7:G15">B7/$D$15/150000000*$G$3</f>
        <v>0.0001707505070993915</v>
      </c>
    </row>
    <row r="8" spans="1:7" ht="12.75">
      <c r="A8" t="s">
        <v>3</v>
      </c>
      <c r="B8">
        <v>12104</v>
      </c>
      <c r="C8" s="1">
        <f>B8/$B$6*$C$3</f>
        <v>0.03817281609195402</v>
      </c>
      <c r="D8">
        <v>0.723</v>
      </c>
      <c r="E8" s="2">
        <f>D8/$D$15*$E$3</f>
        <v>2.456440162271805</v>
      </c>
      <c r="F8" t="s">
        <v>3</v>
      </c>
      <c r="G8" s="5">
        <f t="shared" si="0"/>
        <v>0.0004235172413793104</v>
      </c>
    </row>
    <row r="9" spans="1:7" ht="12.75">
      <c r="A9" t="s">
        <v>4</v>
      </c>
      <c r="B9">
        <v>12756</v>
      </c>
      <c r="C9" s="1">
        <f>B9/$B$6*$C$3</f>
        <v>0.040229051724137925</v>
      </c>
      <c r="D9">
        <v>1</v>
      </c>
      <c r="E9" s="2">
        <f>D9/$D$15*$E$3</f>
        <v>3.3975659229208928</v>
      </c>
      <c r="F9" t="s">
        <v>4</v>
      </c>
      <c r="G9" s="5">
        <f t="shared" si="0"/>
        <v>0.0004463306288032454</v>
      </c>
    </row>
    <row r="10" spans="1:7" ht="12.75">
      <c r="A10" t="s">
        <v>5</v>
      </c>
      <c r="B10">
        <v>6787</v>
      </c>
      <c r="C10" s="1">
        <f>B10/$B$6*$C$3</f>
        <v>0.021404403735632183</v>
      </c>
      <c r="D10">
        <v>1.524</v>
      </c>
      <c r="E10" s="2">
        <f>D10/$D$15*$E$3</f>
        <v>5.177890466531441</v>
      </c>
      <c r="F10" t="s">
        <v>5</v>
      </c>
      <c r="G10" s="5">
        <f t="shared" si="0"/>
        <v>0.00023747616632860042</v>
      </c>
    </row>
    <row r="11" spans="1:7" ht="12.75">
      <c r="A11" t="s">
        <v>6</v>
      </c>
      <c r="B11">
        <v>142800</v>
      </c>
      <c r="C11" s="1">
        <f>B11/$B$6*$C$3</f>
        <v>0.45035344827586204</v>
      </c>
      <c r="D11">
        <v>5.203</v>
      </c>
      <c r="E11" s="2">
        <f>D11/$D$15*$E$3</f>
        <v>17.677535496957404</v>
      </c>
      <c r="F11" t="s">
        <v>6</v>
      </c>
      <c r="G11" s="5">
        <f t="shared" si="0"/>
        <v>0.004996551724137931</v>
      </c>
    </row>
    <row r="12" spans="1:7" ht="12.75">
      <c r="A12" t="s">
        <v>7</v>
      </c>
      <c r="B12">
        <v>120000</v>
      </c>
      <c r="C12" s="1">
        <f>B12/$B$6*$C$3</f>
        <v>0.378448275862069</v>
      </c>
      <c r="D12">
        <v>9.539</v>
      </c>
      <c r="E12" s="2">
        <f>D12/$D$15*$E$3</f>
        <v>32.40938133874239</v>
      </c>
      <c r="F12" t="s">
        <v>7</v>
      </c>
      <c r="G12" s="5">
        <f t="shared" si="0"/>
        <v>0.004198782961460446</v>
      </c>
    </row>
    <row r="13" spans="1:7" ht="12.75">
      <c r="A13" t="s">
        <v>8</v>
      </c>
      <c r="B13">
        <v>51800</v>
      </c>
      <c r="C13" s="1">
        <f>B13/$B$6*$C$3</f>
        <v>0.16336350574712644</v>
      </c>
      <c r="D13">
        <v>19.18</v>
      </c>
      <c r="E13" s="2">
        <f>D13/$D$15*$E$3</f>
        <v>65.16531440162272</v>
      </c>
      <c r="F13" t="s">
        <v>8</v>
      </c>
      <c r="G13" s="5">
        <f t="shared" si="0"/>
        <v>0.001812474645030426</v>
      </c>
    </row>
    <row r="14" spans="1:7" ht="12.75">
      <c r="A14" t="s">
        <v>9</v>
      </c>
      <c r="B14">
        <v>49500</v>
      </c>
      <c r="C14" s="1">
        <f>B14/$B$6*$C$3</f>
        <v>0.15610991379310343</v>
      </c>
      <c r="D14">
        <v>30.06</v>
      </c>
      <c r="E14" s="2">
        <f>D14/$D$15*$E$3</f>
        <v>102.13083164300203</v>
      </c>
      <c r="F14" t="s">
        <v>9</v>
      </c>
      <c r="G14" s="5">
        <f t="shared" si="0"/>
        <v>0.0017319979716024342</v>
      </c>
    </row>
    <row r="15" spans="1:7" ht="12.75">
      <c r="A15" t="s">
        <v>10</v>
      </c>
      <c r="B15">
        <v>6000</v>
      </c>
      <c r="C15" s="1">
        <f>B15/$B$6*$C$3</f>
        <v>0.018922413793103447</v>
      </c>
      <c r="D15">
        <v>39.44</v>
      </c>
      <c r="E15" s="2">
        <f>E3</f>
        <v>134</v>
      </c>
      <c r="F15" t="s">
        <v>10</v>
      </c>
      <c r="G15" s="5">
        <f t="shared" si="0"/>
        <v>0.00020993914807302232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2004-05-05T16:19:31Z</dcterms:created>
  <dcterms:modified xsi:type="dcterms:W3CDTF">2004-05-05T22:02:54Z</dcterms:modified>
  <cp:category/>
  <cp:version/>
  <cp:contentType/>
  <cp:contentStatus/>
</cp:coreProperties>
</file>