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875" activeTab="7"/>
  </bookViews>
  <sheets>
    <sheet name="1" sheetId="1" r:id="rId1"/>
    <sheet name="2" sheetId="2" r:id="rId2"/>
    <sheet name="3" sheetId="3" r:id="rId3"/>
    <sheet name="4" sheetId="4" r:id="rId4"/>
    <sheet name="2-1" sheetId="5" r:id="rId5"/>
    <sheet name="2-2" sheetId="6" r:id="rId6"/>
    <sheet name="2-3" sheetId="7" r:id="rId7"/>
    <sheet name="2-4" sheetId="10" r:id="rId8"/>
  </sheets>
  <calcPr calcId="125725"/>
</workbook>
</file>

<file path=xl/calcChain.xml><?xml version="1.0" encoding="utf-8"?>
<calcChain xmlns="http://schemas.openxmlformats.org/spreadsheetml/2006/main">
  <c r="D25" i="10"/>
  <c r="D24"/>
  <c r="D23"/>
  <c r="D21"/>
  <c r="D19"/>
  <c r="D22"/>
  <c r="D18"/>
  <c r="D20"/>
  <c r="D17"/>
  <c r="D16"/>
  <c r="C15"/>
  <c r="C14"/>
  <c r="C13"/>
  <c r="C12"/>
  <c r="C11"/>
  <c r="D25" i="7"/>
  <c r="D24"/>
  <c r="D23"/>
  <c r="D20"/>
  <c r="D19"/>
  <c r="D22"/>
  <c r="D21"/>
  <c r="D18"/>
  <c r="D17"/>
  <c r="C16"/>
  <c r="C15"/>
  <c r="C14"/>
  <c r="C13"/>
  <c r="C12"/>
  <c r="D20" i="6"/>
  <c r="D23" s="1"/>
  <c r="D26" s="1"/>
  <c r="D22"/>
  <c r="D27" s="1"/>
  <c r="D19"/>
  <c r="D24" s="1"/>
  <c r="D21" s="1"/>
  <c r="D18"/>
  <c r="C17"/>
  <c r="C16"/>
  <c r="C15"/>
  <c r="C14"/>
  <c r="C13"/>
  <c r="C12"/>
  <c r="C11" i="5"/>
  <c r="C12" s="1"/>
  <c r="C13" s="1"/>
  <c r="C14" s="1"/>
  <c r="C15" s="1"/>
  <c r="D16" s="1"/>
  <c r="D29" i="4"/>
  <c r="D28"/>
  <c r="D27"/>
  <c r="D26"/>
  <c r="D25"/>
  <c r="D24"/>
  <c r="D23"/>
  <c r="D21" s="1"/>
  <c r="D22"/>
  <c r="D20" s="1"/>
  <c r="D19"/>
  <c r="C18"/>
  <c r="C17"/>
  <c r="C16"/>
  <c r="C15"/>
  <c r="C14"/>
  <c r="C13"/>
  <c r="D17" i="3"/>
  <c r="D13"/>
  <c r="D12"/>
  <c r="D14"/>
  <c r="D16"/>
  <c r="D15"/>
  <c r="D11"/>
  <c r="C10"/>
  <c r="C9"/>
  <c r="C8"/>
  <c r="D21" i="2"/>
  <c r="D19"/>
  <c r="D18"/>
  <c r="D17"/>
  <c r="D20" s="1"/>
  <c r="D16"/>
  <c r="D15"/>
  <c r="D14"/>
  <c r="C13"/>
  <c r="C12"/>
  <c r="C11"/>
  <c r="D12" i="1"/>
  <c r="D11"/>
  <c r="D10"/>
  <c r="D9"/>
  <c r="C8"/>
  <c r="C7"/>
  <c r="D25" i="6" l="1"/>
  <c r="D17" i="5"/>
  <c r="D18"/>
  <c r="D21" s="1"/>
  <c r="D19" s="1"/>
  <c r="D22" s="1"/>
  <c r="D23"/>
  <c r="D24" s="1"/>
  <c r="D20"/>
</calcChain>
</file>

<file path=xl/sharedStrings.xml><?xml version="1.0" encoding="utf-8"?>
<sst xmlns="http://schemas.openxmlformats.org/spreadsheetml/2006/main" count="205" uniqueCount="32">
  <si>
    <t>V</t>
  </si>
  <si>
    <t>Ω</t>
  </si>
  <si>
    <t>A1</t>
  </si>
  <si>
    <t>V1</t>
  </si>
  <si>
    <t>V2</t>
  </si>
  <si>
    <t>I  7</t>
  </si>
  <si>
    <t>A</t>
  </si>
  <si>
    <t>A2</t>
  </si>
  <si>
    <t>V3</t>
  </si>
  <si>
    <t>V4</t>
  </si>
  <si>
    <t>I 14</t>
  </si>
  <si>
    <t>I 17</t>
  </si>
  <si>
    <t>A3</t>
  </si>
  <si>
    <t>A4</t>
  </si>
  <si>
    <t>I 3Ω</t>
  </si>
  <si>
    <t>V 3Ω</t>
  </si>
  <si>
    <t>V 7Ω</t>
  </si>
  <si>
    <t>I 8Ω</t>
  </si>
  <si>
    <t>V 11Ω</t>
  </si>
  <si>
    <r>
      <t>V 3</t>
    </r>
    <r>
      <rPr>
        <sz val="11"/>
        <color theme="1"/>
        <rFont val="Calibri"/>
        <family val="2"/>
      </rPr>
      <t>Ω</t>
    </r>
  </si>
  <si>
    <t>I 9Ω</t>
  </si>
  <si>
    <t>I 21Ω</t>
  </si>
  <si>
    <t>I 7Ω</t>
  </si>
  <si>
    <t>I 17Ω</t>
  </si>
  <si>
    <t>I 5Ω</t>
  </si>
  <si>
    <t>I 6Ω</t>
  </si>
  <si>
    <r>
      <t>V 2</t>
    </r>
    <r>
      <rPr>
        <sz val="11"/>
        <color theme="1"/>
        <rFont val="Calibri"/>
        <family val="2"/>
      </rPr>
      <t>Ω</t>
    </r>
  </si>
  <si>
    <r>
      <t>V 5</t>
    </r>
    <r>
      <rPr>
        <sz val="11"/>
        <color theme="1"/>
        <rFont val="Calibri"/>
        <family val="2"/>
      </rPr>
      <t>Ω</t>
    </r>
  </si>
  <si>
    <t>I 11Ω</t>
  </si>
  <si>
    <t>I 4Ω</t>
  </si>
  <si>
    <r>
      <t>V 6</t>
    </r>
    <r>
      <rPr>
        <sz val="11"/>
        <color theme="1"/>
        <rFont val="Calibri"/>
        <family val="2"/>
      </rPr>
      <t>Ω</t>
    </r>
  </si>
  <si>
    <r>
      <t>V 7</t>
    </r>
    <r>
      <rPr>
        <sz val="11"/>
        <color theme="1"/>
        <rFont val="Calibri"/>
        <family val="2"/>
      </rPr>
      <t>Ω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</si>
</sst>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sqref="A1:XFD1048576"/>
    </sheetView>
  </sheetViews>
  <sheetFormatPr defaultRowHeight="15"/>
  <cols>
    <col min="1" max="1" width="5.5703125" style="1" customWidth="1"/>
    <col min="2" max="2" width="4.140625" style="1" customWidth="1"/>
    <col min="3" max="3" width="9.140625" style="1"/>
    <col min="4" max="4" width="6.42578125" style="1" customWidth="1"/>
    <col min="5" max="16384" width="9.140625" style="1"/>
  </cols>
  <sheetData>
    <row r="1" spans="1:5">
      <c r="A1" s="1">
        <v>17</v>
      </c>
      <c r="B1" s="1" t="s">
        <v>0</v>
      </c>
    </row>
    <row r="2" spans="1:5">
      <c r="A2" s="1">
        <v>3</v>
      </c>
      <c r="B2" s="1" t="s">
        <v>1</v>
      </c>
    </row>
    <row r="3" spans="1:5">
      <c r="A3" s="1">
        <v>5</v>
      </c>
      <c r="B3" s="1" t="s">
        <v>1</v>
      </c>
    </row>
    <row r="4" spans="1:5">
      <c r="A4" s="1">
        <v>11</v>
      </c>
      <c r="B4" s="1" t="s">
        <v>1</v>
      </c>
    </row>
    <row r="5" spans="1:5">
      <c r="A5" s="1">
        <v>7</v>
      </c>
      <c r="B5" s="1" t="s">
        <v>1</v>
      </c>
    </row>
    <row r="6" spans="1:5">
      <c r="A6" s="1">
        <v>2</v>
      </c>
      <c r="B6" s="1" t="s">
        <v>1</v>
      </c>
    </row>
    <row r="7" spans="1:5">
      <c r="C7" s="1">
        <f>1/(1/A4+1/A5)</f>
        <v>4.2777777777777777</v>
      </c>
    </row>
    <row r="8" spans="1:5">
      <c r="C8" s="1">
        <f>C7+A2+A3+A6</f>
        <v>14.277777777777779</v>
      </c>
    </row>
    <row r="9" spans="1:5">
      <c r="C9" s="2" t="s">
        <v>2</v>
      </c>
      <c r="D9" s="4">
        <f>A1/C8</f>
        <v>1.1906614785992218</v>
      </c>
      <c r="E9" s="1" t="s">
        <v>6</v>
      </c>
    </row>
    <row r="10" spans="1:5">
      <c r="C10" s="2" t="s">
        <v>3</v>
      </c>
      <c r="D10" s="4">
        <f>D9*(A2+A3)</f>
        <v>9.5252918287937742</v>
      </c>
      <c r="E10" s="1" t="s">
        <v>0</v>
      </c>
    </row>
    <row r="11" spans="1:5">
      <c r="C11" s="2" t="s">
        <v>4</v>
      </c>
      <c r="D11" s="4">
        <f>D9*C7</f>
        <v>5.0933852140077818</v>
      </c>
      <c r="E11" s="1" t="s">
        <v>0</v>
      </c>
    </row>
    <row r="12" spans="1:5">
      <c r="C12" s="2" t="s">
        <v>5</v>
      </c>
      <c r="D12" s="4">
        <f>D11/A5</f>
        <v>0.72762645914396884</v>
      </c>
      <c r="E12" s="1" t="s">
        <v>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G12" sqref="G12"/>
    </sheetView>
  </sheetViews>
  <sheetFormatPr defaultRowHeight="15"/>
  <cols>
    <col min="1" max="1" width="5.5703125" style="1" customWidth="1"/>
    <col min="2" max="2" width="4.140625" style="1" customWidth="1"/>
    <col min="3" max="3" width="9.140625" style="1"/>
    <col min="4" max="4" width="7.5703125" style="1" customWidth="1"/>
    <col min="5" max="16384" width="9.140625" style="1"/>
  </cols>
  <sheetData>
    <row r="1" spans="1:5">
      <c r="A1" s="1">
        <v>23</v>
      </c>
      <c r="B1" s="1" t="s">
        <v>0</v>
      </c>
    </row>
    <row r="3" spans="1:5">
      <c r="A3" s="1">
        <v>3</v>
      </c>
      <c r="B3" s="1" t="s">
        <v>1</v>
      </c>
    </row>
    <row r="4" spans="1:5">
      <c r="A4" s="1">
        <v>5</v>
      </c>
      <c r="B4" s="1" t="s">
        <v>1</v>
      </c>
    </row>
    <row r="5" spans="1:5">
      <c r="A5" s="1">
        <v>14</v>
      </c>
      <c r="B5" s="1" t="s">
        <v>1</v>
      </c>
    </row>
    <row r="6" spans="1:5">
      <c r="A6" s="1">
        <v>27</v>
      </c>
      <c r="B6" s="1" t="s">
        <v>1</v>
      </c>
    </row>
    <row r="7" spans="1:5">
      <c r="A7" s="1">
        <v>6</v>
      </c>
      <c r="B7" s="1" t="s">
        <v>1</v>
      </c>
    </row>
    <row r="8" spans="1:5">
      <c r="A8" s="1">
        <v>13</v>
      </c>
      <c r="B8" s="1" t="s">
        <v>1</v>
      </c>
    </row>
    <row r="9" spans="1:5">
      <c r="A9" s="1">
        <v>17</v>
      </c>
      <c r="B9" s="1" t="s">
        <v>1</v>
      </c>
    </row>
    <row r="10" spans="1:5">
      <c r="A10" s="1">
        <v>7</v>
      </c>
      <c r="B10" s="1" t="s">
        <v>1</v>
      </c>
    </row>
    <row r="11" spans="1:5">
      <c r="C11" s="1">
        <f>1/(1/A5+1/A6)</f>
        <v>9.2195121951219523</v>
      </c>
    </row>
    <row r="12" spans="1:5">
      <c r="C12" s="1">
        <f>1/(1/A8+1/A9)</f>
        <v>7.3666666666666654</v>
      </c>
    </row>
    <row r="13" spans="1:5">
      <c r="C13" s="1">
        <f>A3+A4+C11+A7+C12+A10</f>
        <v>37.586178861788618</v>
      </c>
    </row>
    <row r="14" spans="1:5">
      <c r="C14" s="2" t="s">
        <v>2</v>
      </c>
      <c r="D14" s="3">
        <f>A1/C13</f>
        <v>0.6119270619281435</v>
      </c>
      <c r="E14" s="1" t="s">
        <v>6</v>
      </c>
    </row>
    <row r="15" spans="1:5">
      <c r="C15" s="2" t="s">
        <v>7</v>
      </c>
      <c r="D15" s="3">
        <f>D14</f>
        <v>0.6119270619281435</v>
      </c>
      <c r="E15" s="1" t="s">
        <v>6</v>
      </c>
    </row>
    <row r="16" spans="1:5">
      <c r="C16" s="2" t="s">
        <v>3</v>
      </c>
      <c r="D16" s="3">
        <f>D15*A3</f>
        <v>1.8357811857844304</v>
      </c>
      <c r="E16" s="1" t="s">
        <v>0</v>
      </c>
    </row>
    <row r="17" spans="3:5">
      <c r="C17" s="2" t="s">
        <v>4</v>
      </c>
      <c r="D17" s="3">
        <f>D15*C11</f>
        <v>5.6416690099716655</v>
      </c>
      <c r="E17" s="1" t="s">
        <v>0</v>
      </c>
    </row>
    <row r="18" spans="3:5">
      <c r="C18" s="2" t="s">
        <v>8</v>
      </c>
      <c r="D18" s="3">
        <f>D14*A7</f>
        <v>3.6715623715688608</v>
      </c>
      <c r="E18" s="1" t="s">
        <v>0</v>
      </c>
    </row>
    <row r="19" spans="3:5">
      <c r="C19" s="2" t="s">
        <v>9</v>
      </c>
      <c r="D19" s="3">
        <f>D14*C12</f>
        <v>4.5078626895373226</v>
      </c>
      <c r="E19" s="1" t="s">
        <v>0</v>
      </c>
    </row>
    <row r="20" spans="3:5">
      <c r="C20" s="2" t="s">
        <v>10</v>
      </c>
      <c r="D20" s="3">
        <f>D17/A5</f>
        <v>0.40297635785511898</v>
      </c>
      <c r="E20" s="1" t="s">
        <v>6</v>
      </c>
    </row>
    <row r="21" spans="3:5">
      <c r="C21" s="2" t="s">
        <v>11</v>
      </c>
      <c r="D21" s="3">
        <f>D19/A9</f>
        <v>0.26516839350219545</v>
      </c>
      <c r="E21" s="1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XFD1048576"/>
    </sheetView>
  </sheetViews>
  <sheetFormatPr defaultRowHeight="15"/>
  <cols>
    <col min="1" max="1" width="5.5703125" style="1" customWidth="1"/>
    <col min="2" max="2" width="4.140625" style="1" customWidth="1"/>
    <col min="3" max="3" width="9.140625" style="1"/>
    <col min="4" max="4" width="7.5703125" style="1" customWidth="1"/>
    <col min="5" max="16384" width="9.140625" style="1"/>
  </cols>
  <sheetData>
    <row r="1" spans="1:5">
      <c r="A1" s="1">
        <v>47</v>
      </c>
      <c r="B1" s="1" t="s">
        <v>0</v>
      </c>
    </row>
    <row r="3" spans="1:5">
      <c r="A3" s="1">
        <v>3</v>
      </c>
      <c r="B3" s="1" t="s">
        <v>1</v>
      </c>
    </row>
    <row r="4" spans="1:5">
      <c r="A4" s="1">
        <v>7</v>
      </c>
      <c r="B4" s="1" t="s">
        <v>1</v>
      </c>
    </row>
    <row r="5" spans="1:5">
      <c r="A5" s="1">
        <v>5</v>
      </c>
      <c r="B5" s="1" t="s">
        <v>1</v>
      </c>
    </row>
    <row r="6" spans="1:5">
      <c r="A6" s="1">
        <v>19</v>
      </c>
      <c r="B6" s="1" t="s">
        <v>1</v>
      </c>
    </row>
    <row r="7" spans="1:5">
      <c r="A7" s="1">
        <v>6</v>
      </c>
      <c r="B7" s="1" t="s">
        <v>1</v>
      </c>
    </row>
    <row r="8" spans="1:5">
      <c r="C8" s="1">
        <f>A4+A5</f>
        <v>12</v>
      </c>
    </row>
    <row r="9" spans="1:5">
      <c r="C9" s="1">
        <f>1/(1/C8+1/A6)</f>
        <v>7.3548387096774208</v>
      </c>
    </row>
    <row r="10" spans="1:5">
      <c r="C10" s="1">
        <f>A3+C9+A7</f>
        <v>16.35483870967742</v>
      </c>
    </row>
    <row r="11" spans="1:5">
      <c r="C11" s="2" t="s">
        <v>2</v>
      </c>
      <c r="D11" s="3">
        <f>A1/C10</f>
        <v>2.8737672583826428</v>
      </c>
      <c r="E11" s="1" t="s">
        <v>6</v>
      </c>
    </row>
    <row r="12" spans="1:5">
      <c r="C12" s="2" t="s">
        <v>7</v>
      </c>
      <c r="D12" s="3">
        <f>D16/C8</f>
        <v>1.7613412228796845</v>
      </c>
      <c r="E12" s="1" t="s">
        <v>6</v>
      </c>
    </row>
    <row r="13" spans="1:5">
      <c r="C13" s="2" t="s">
        <v>12</v>
      </c>
      <c r="D13" s="3">
        <f>D16/A6</f>
        <v>1.1124260355029587</v>
      </c>
      <c r="E13" s="1" t="s">
        <v>6</v>
      </c>
    </row>
    <row r="14" spans="1:5">
      <c r="C14" s="2" t="s">
        <v>13</v>
      </c>
      <c r="D14" s="3">
        <f>D11</f>
        <v>2.8737672583826428</v>
      </c>
      <c r="E14" s="1" t="s">
        <v>6</v>
      </c>
    </row>
    <row r="15" spans="1:5">
      <c r="C15" s="2" t="s">
        <v>3</v>
      </c>
      <c r="D15" s="3">
        <f>D11*A3</f>
        <v>8.6213017751479288</v>
      </c>
      <c r="E15" s="1" t="s">
        <v>0</v>
      </c>
    </row>
    <row r="16" spans="1:5">
      <c r="C16" s="2" t="s">
        <v>4</v>
      </c>
      <c r="D16" s="3">
        <f>D11*C9</f>
        <v>21.136094674556215</v>
      </c>
      <c r="E16" s="1" t="s">
        <v>0</v>
      </c>
    </row>
    <row r="17" spans="3:5">
      <c r="C17" s="2" t="s">
        <v>8</v>
      </c>
      <c r="D17" s="3">
        <f>D12*A5</f>
        <v>8.8067061143984233</v>
      </c>
      <c r="E17" s="1" t="s">
        <v>0</v>
      </c>
    </row>
    <row r="18" spans="3:5">
      <c r="C18" s="2"/>
      <c r="D18" s="3"/>
    </row>
    <row r="19" spans="3:5">
      <c r="C19" s="2"/>
      <c r="D1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XFD1048576"/>
    </sheetView>
  </sheetViews>
  <sheetFormatPr defaultRowHeight="15"/>
  <cols>
    <col min="1" max="1" width="5.5703125" style="1" customWidth="1"/>
    <col min="2" max="2" width="4.140625" style="1" customWidth="1"/>
    <col min="3" max="3" width="9.140625" style="1"/>
    <col min="4" max="4" width="7.5703125" style="1" customWidth="1"/>
    <col min="5" max="16384" width="9.140625" style="1"/>
  </cols>
  <sheetData>
    <row r="1" spans="1:3">
      <c r="A1" s="1">
        <v>52</v>
      </c>
      <c r="B1" s="1" t="s">
        <v>0</v>
      </c>
    </row>
    <row r="3" spans="1:3">
      <c r="A3" s="1">
        <v>6</v>
      </c>
      <c r="B3" s="1" t="s">
        <v>1</v>
      </c>
    </row>
    <row r="4" spans="1:3">
      <c r="A4" s="1">
        <v>3</v>
      </c>
      <c r="B4" s="1" t="s">
        <v>1</v>
      </c>
    </row>
    <row r="5" spans="1:3">
      <c r="A5" s="1">
        <v>5</v>
      </c>
      <c r="B5" s="1" t="s">
        <v>1</v>
      </c>
    </row>
    <row r="6" spans="1:3">
      <c r="A6" s="1">
        <v>17</v>
      </c>
      <c r="B6" s="1" t="s">
        <v>1</v>
      </c>
    </row>
    <row r="7" spans="1:3">
      <c r="A7" s="1">
        <v>7</v>
      </c>
      <c r="B7" s="1" t="s">
        <v>1</v>
      </c>
    </row>
    <row r="8" spans="1:3">
      <c r="A8" s="1">
        <v>2</v>
      </c>
      <c r="B8" s="1" t="s">
        <v>1</v>
      </c>
    </row>
    <row r="9" spans="1:3">
      <c r="A9" s="1">
        <v>11</v>
      </c>
      <c r="B9" s="1" t="s">
        <v>1</v>
      </c>
    </row>
    <row r="10" spans="1:3">
      <c r="A10" s="1">
        <v>8</v>
      </c>
      <c r="B10" s="1" t="s">
        <v>1</v>
      </c>
    </row>
    <row r="11" spans="1:3">
      <c r="A11" s="1">
        <v>4</v>
      </c>
      <c r="B11" s="1" t="s">
        <v>1</v>
      </c>
    </row>
    <row r="13" spans="1:3">
      <c r="C13" s="1">
        <f>A4+A5</f>
        <v>8</v>
      </c>
    </row>
    <row r="14" spans="1:3">
      <c r="C14" s="1">
        <f>1/(1/A6+1/C13)</f>
        <v>5.4399999999999995</v>
      </c>
    </row>
    <row r="15" spans="1:3">
      <c r="C15" s="1">
        <f>A7+A8</f>
        <v>9</v>
      </c>
    </row>
    <row r="16" spans="1:3">
      <c r="C16" s="1">
        <f>A9+A10</f>
        <v>19</v>
      </c>
    </row>
    <row r="17" spans="3:5">
      <c r="C17" s="1">
        <f>1/(1/C15+1/C16)</f>
        <v>6.1071428571428577</v>
      </c>
    </row>
    <row r="18" spans="3:5">
      <c r="C18" s="1">
        <f>A3+C14+C17+A11</f>
        <v>21.547142857142859</v>
      </c>
    </row>
    <row r="19" spans="3:5">
      <c r="C19" s="2" t="s">
        <v>2</v>
      </c>
      <c r="D19" s="3">
        <f>A1/C18</f>
        <v>2.4133130013922957</v>
      </c>
      <c r="E19" s="1" t="s">
        <v>6</v>
      </c>
    </row>
    <row r="20" spans="3:5">
      <c r="C20" s="2" t="s">
        <v>7</v>
      </c>
      <c r="D20" s="3">
        <f>D22/A6</f>
        <v>0.77226016044553447</v>
      </c>
      <c r="E20" s="1" t="s">
        <v>6</v>
      </c>
    </row>
    <row r="21" spans="3:5">
      <c r="C21" s="2" t="s">
        <v>12</v>
      </c>
      <c r="D21" s="3">
        <f>D23/C15</f>
        <v>1.6376052509447723</v>
      </c>
      <c r="E21" s="1" t="s">
        <v>6</v>
      </c>
    </row>
    <row r="22" spans="3:5">
      <c r="C22" s="2" t="s">
        <v>3</v>
      </c>
      <c r="D22" s="3">
        <f>D19*C14</f>
        <v>13.128422727574087</v>
      </c>
      <c r="E22" s="1" t="s">
        <v>0</v>
      </c>
    </row>
    <row r="23" spans="3:5">
      <c r="C23" s="2" t="s">
        <v>4</v>
      </c>
      <c r="D23" s="3">
        <f>D19*C17</f>
        <v>14.73844725850295</v>
      </c>
      <c r="E23" s="1" t="s">
        <v>0</v>
      </c>
    </row>
    <row r="24" spans="3:5">
      <c r="C24" s="2" t="s">
        <v>8</v>
      </c>
      <c r="D24" s="3">
        <f>D19*A11</f>
        <v>9.6532520055691826</v>
      </c>
      <c r="E24" s="1" t="s">
        <v>0</v>
      </c>
    </row>
    <row r="25" spans="3:5">
      <c r="C25" s="2" t="s">
        <v>14</v>
      </c>
      <c r="D25" s="1">
        <f>D22/C13</f>
        <v>1.6410528409467608</v>
      </c>
      <c r="E25" s="1" t="s">
        <v>6</v>
      </c>
    </row>
    <row r="26" spans="3:5">
      <c r="C26" s="2" t="s">
        <v>15</v>
      </c>
      <c r="D26" s="1">
        <f>D25*A4</f>
        <v>4.9231585228402821</v>
      </c>
      <c r="E26" s="1" t="s">
        <v>0</v>
      </c>
    </row>
    <row r="27" spans="3:5">
      <c r="C27" s="2" t="s">
        <v>16</v>
      </c>
      <c r="D27" s="1">
        <f>D21*A7</f>
        <v>11.463236756613405</v>
      </c>
      <c r="E27" s="1" t="s">
        <v>0</v>
      </c>
    </row>
    <row r="28" spans="3:5">
      <c r="C28" s="2" t="s">
        <v>17</v>
      </c>
      <c r="D28" s="1">
        <f>D23/C16</f>
        <v>0.77570775044752371</v>
      </c>
      <c r="E28" s="1" t="s">
        <v>6</v>
      </c>
    </row>
    <row r="29" spans="3:5">
      <c r="C29" s="2" t="s">
        <v>18</v>
      </c>
      <c r="D29" s="1">
        <f>D28*A9</f>
        <v>8.5327852549227607</v>
      </c>
      <c r="E29" s="1" t="s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XFD1048576"/>
    </sheetView>
  </sheetViews>
  <sheetFormatPr defaultRowHeight="15"/>
  <cols>
    <col min="1" max="1" width="5.5703125" style="1" customWidth="1"/>
    <col min="2" max="2" width="4.140625" style="1" customWidth="1"/>
    <col min="3" max="3" width="9.140625" style="1"/>
    <col min="4" max="4" width="7.5703125" style="1" customWidth="1"/>
    <col min="5" max="16384" width="9.140625" style="1"/>
  </cols>
  <sheetData>
    <row r="1" spans="1:5">
      <c r="A1" s="1">
        <v>37</v>
      </c>
      <c r="B1" s="1" t="s">
        <v>0</v>
      </c>
    </row>
    <row r="3" spans="1:5">
      <c r="A3" s="1">
        <v>4</v>
      </c>
      <c r="B3" s="1" t="s">
        <v>1</v>
      </c>
    </row>
    <row r="4" spans="1:5">
      <c r="A4" s="1">
        <v>17</v>
      </c>
      <c r="B4" s="1" t="s">
        <v>1</v>
      </c>
    </row>
    <row r="5" spans="1:5">
      <c r="A5" s="1">
        <v>7</v>
      </c>
      <c r="B5" s="1" t="s">
        <v>1</v>
      </c>
    </row>
    <row r="6" spans="1:5">
      <c r="A6" s="1">
        <v>21</v>
      </c>
      <c r="B6" s="1" t="s">
        <v>1</v>
      </c>
    </row>
    <row r="7" spans="1:5">
      <c r="A7" s="1">
        <v>9</v>
      </c>
      <c r="B7" s="1" t="s">
        <v>1</v>
      </c>
    </row>
    <row r="8" spans="1:5">
      <c r="A8" s="1">
        <v>3</v>
      </c>
      <c r="B8" s="1" t="s">
        <v>1</v>
      </c>
    </row>
    <row r="9" spans="1:5">
      <c r="A9" s="1">
        <v>13</v>
      </c>
      <c r="B9" s="1" t="s">
        <v>1</v>
      </c>
    </row>
    <row r="10" spans="1:5">
      <c r="A10" s="1">
        <v>6</v>
      </c>
      <c r="B10" s="1" t="s">
        <v>1</v>
      </c>
    </row>
    <row r="11" spans="1:5">
      <c r="C11" s="1">
        <f>A7+A8</f>
        <v>12</v>
      </c>
    </row>
    <row r="12" spans="1:5">
      <c r="C12" s="1">
        <f>1/(1/A6+1/C11)</f>
        <v>7.6363636363636376</v>
      </c>
    </row>
    <row r="13" spans="1:5">
      <c r="C13" s="1">
        <f>A5+C12+A9</f>
        <v>27.636363636363637</v>
      </c>
    </row>
    <row r="14" spans="1:5">
      <c r="C14" s="1">
        <f>1/(1/A4+1/C13)</f>
        <v>10.525458248472505</v>
      </c>
    </row>
    <row r="15" spans="1:5">
      <c r="C15" s="1">
        <f>A3+C14+A10</f>
        <v>20.525458248472503</v>
      </c>
    </row>
    <row r="16" spans="1:5">
      <c r="C16" s="2" t="s">
        <v>2</v>
      </c>
      <c r="D16" s="3">
        <f>A1/C15</f>
        <v>1.8026394125818617</v>
      </c>
      <c r="E16" s="1" t="s">
        <v>6</v>
      </c>
    </row>
    <row r="17" spans="3:5">
      <c r="C17" s="2" t="s">
        <v>3</v>
      </c>
      <c r="D17" s="3">
        <f>D16*A10</f>
        <v>10.815836475491171</v>
      </c>
      <c r="E17" s="1" t="s">
        <v>0</v>
      </c>
    </row>
    <row r="18" spans="3:5">
      <c r="C18" s="2" t="s">
        <v>4</v>
      </c>
      <c r="D18" s="3">
        <f>D16*C14</f>
        <v>18.973605874181388</v>
      </c>
      <c r="E18" s="1" t="s">
        <v>0</v>
      </c>
    </row>
    <row r="19" spans="3:5">
      <c r="C19" s="2" t="s">
        <v>8</v>
      </c>
      <c r="D19" s="3">
        <f>D21*C12</f>
        <v>5.242706886286963</v>
      </c>
      <c r="E19" s="1" t="s">
        <v>0</v>
      </c>
    </row>
    <row r="20" spans="3:5">
      <c r="C20" s="2" t="s">
        <v>23</v>
      </c>
      <c r="D20" s="3">
        <f>D18/A4</f>
        <v>1.1160944631871406</v>
      </c>
      <c r="E20" s="1" t="s">
        <v>6</v>
      </c>
    </row>
    <row r="21" spans="3:5">
      <c r="C21" s="2" t="s">
        <v>22</v>
      </c>
      <c r="D21" s="3">
        <f>D18/C13</f>
        <v>0.68654494939472122</v>
      </c>
      <c r="E21" s="1" t="s">
        <v>6</v>
      </c>
    </row>
    <row r="22" spans="3:5">
      <c r="C22" s="2" t="s">
        <v>21</v>
      </c>
      <c r="D22" s="1">
        <f>D19/A6</f>
        <v>0.24965270887080776</v>
      </c>
      <c r="E22" s="1" t="s">
        <v>6</v>
      </c>
    </row>
    <row r="23" spans="3:5">
      <c r="C23" s="2" t="s">
        <v>20</v>
      </c>
      <c r="D23" s="1">
        <f>D19/C11</f>
        <v>0.43689224052391357</v>
      </c>
      <c r="E23" s="1" t="s">
        <v>6</v>
      </c>
    </row>
    <row r="24" spans="3:5">
      <c r="C24" s="2" t="s">
        <v>19</v>
      </c>
      <c r="D24" s="1">
        <f>D23*A8</f>
        <v>1.3106767215717408</v>
      </c>
      <c r="E24" s="1" t="s">
        <v>0</v>
      </c>
    </row>
    <row r="28" spans="3:5">
      <c r="C28" s="2"/>
    </row>
    <row r="29" spans="3:5">
      <c r="C2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XFD1048576"/>
    </sheetView>
  </sheetViews>
  <sheetFormatPr defaultRowHeight="15"/>
  <cols>
    <col min="1" max="1" width="5.5703125" style="1" customWidth="1"/>
    <col min="2" max="2" width="4.140625" style="1" customWidth="1"/>
    <col min="3" max="3" width="9.140625" style="1"/>
    <col min="4" max="4" width="7.5703125" style="1" customWidth="1"/>
    <col min="5" max="16384" width="9.140625" style="1"/>
  </cols>
  <sheetData>
    <row r="1" spans="1:3">
      <c r="A1" s="1">
        <v>87</v>
      </c>
      <c r="B1" s="1" t="s">
        <v>0</v>
      </c>
    </row>
    <row r="3" spans="1:3">
      <c r="A3" s="1">
        <v>4</v>
      </c>
      <c r="B3" s="1" t="s">
        <v>1</v>
      </c>
    </row>
    <row r="4" spans="1:3">
      <c r="A4" s="1">
        <v>5</v>
      </c>
      <c r="B4" s="1" t="s">
        <v>1</v>
      </c>
    </row>
    <row r="5" spans="1:3">
      <c r="A5" s="1">
        <v>3</v>
      </c>
      <c r="B5" s="1" t="s">
        <v>1</v>
      </c>
    </row>
    <row r="6" spans="1:3">
      <c r="A6" s="1">
        <v>2</v>
      </c>
      <c r="B6" s="1" t="s">
        <v>1</v>
      </c>
    </row>
    <row r="7" spans="1:3">
      <c r="A7" s="1">
        <v>7</v>
      </c>
      <c r="B7" s="1" t="s">
        <v>1</v>
      </c>
    </row>
    <row r="8" spans="1:3">
      <c r="A8" s="1">
        <v>1</v>
      </c>
      <c r="B8" s="1" t="s">
        <v>1</v>
      </c>
    </row>
    <row r="9" spans="1:3">
      <c r="A9" s="1">
        <v>6</v>
      </c>
      <c r="B9" s="1" t="s">
        <v>1</v>
      </c>
    </row>
    <row r="10" spans="1:3">
      <c r="A10" s="1">
        <v>8</v>
      </c>
      <c r="B10" s="1" t="s">
        <v>1</v>
      </c>
    </row>
    <row r="11" spans="1:3">
      <c r="A11" s="1">
        <v>8</v>
      </c>
      <c r="B11" s="1" t="s">
        <v>1</v>
      </c>
    </row>
    <row r="12" spans="1:3">
      <c r="C12" s="1">
        <f>A8+A9+A10</f>
        <v>15</v>
      </c>
    </row>
    <row r="13" spans="1:3">
      <c r="C13" s="1">
        <f>A5+A6</f>
        <v>5</v>
      </c>
    </row>
    <row r="14" spans="1:3">
      <c r="C14" s="1">
        <f>1/(1/C13+1/A7)</f>
        <v>2.9166666666666665</v>
      </c>
    </row>
    <row r="15" spans="1:3">
      <c r="C15" s="1">
        <f>C14+A4</f>
        <v>7.9166666666666661</v>
      </c>
    </row>
    <row r="16" spans="1:3">
      <c r="C16" s="1">
        <f>1/(1/C15+1/C12)</f>
        <v>5.1818181818181825</v>
      </c>
    </row>
    <row r="17" spans="3:5">
      <c r="C17" s="1">
        <f>A3+C16+A11</f>
        <v>17.181818181818183</v>
      </c>
    </row>
    <row r="18" spans="3:5">
      <c r="C18" s="2" t="s">
        <v>2</v>
      </c>
      <c r="D18" s="3">
        <f>A1/C17</f>
        <v>5.0634920634920633</v>
      </c>
      <c r="E18" s="1" t="s">
        <v>6</v>
      </c>
    </row>
    <row r="19" spans="3:5">
      <c r="C19" s="2" t="s">
        <v>3</v>
      </c>
      <c r="D19" s="3">
        <f>D18*C16</f>
        <v>26.238095238095241</v>
      </c>
      <c r="E19" s="1" t="s">
        <v>0</v>
      </c>
    </row>
    <row r="20" spans="3:5">
      <c r="C20" s="2" t="s">
        <v>4</v>
      </c>
      <c r="D20" s="3">
        <f>D22*C14</f>
        <v>9.6666666666666679</v>
      </c>
      <c r="E20" s="1" t="s">
        <v>0</v>
      </c>
    </row>
    <row r="21" spans="3:5">
      <c r="C21" s="2" t="s">
        <v>8</v>
      </c>
      <c r="D21" s="3">
        <f>D24*(A9+A10)</f>
        <v>24.488888888888891</v>
      </c>
      <c r="E21" s="1" t="s">
        <v>0</v>
      </c>
    </row>
    <row r="22" spans="3:5">
      <c r="C22" s="2" t="s">
        <v>24</v>
      </c>
      <c r="D22" s="3">
        <f>D19/C15</f>
        <v>3.3142857142857149</v>
      </c>
      <c r="E22" s="1" t="s">
        <v>6</v>
      </c>
    </row>
    <row r="23" spans="3:5">
      <c r="C23" s="2" t="s">
        <v>14</v>
      </c>
      <c r="D23" s="3">
        <f>D20/(A5+A6)</f>
        <v>1.9333333333333336</v>
      </c>
      <c r="E23" s="1" t="s">
        <v>6</v>
      </c>
    </row>
    <row r="24" spans="3:5">
      <c r="C24" s="2" t="s">
        <v>25</v>
      </c>
      <c r="D24" s="1">
        <f>D19/C12</f>
        <v>1.7492063492063494</v>
      </c>
      <c r="E24" s="1" t="s">
        <v>6</v>
      </c>
    </row>
    <row r="25" spans="3:5">
      <c r="C25" s="2" t="s">
        <v>22</v>
      </c>
      <c r="D25" s="1">
        <f>D20/A7</f>
        <v>1.3809523809523812</v>
      </c>
      <c r="E25" s="1" t="s">
        <v>6</v>
      </c>
    </row>
    <row r="26" spans="3:5">
      <c r="C26" s="2" t="s">
        <v>26</v>
      </c>
      <c r="D26" s="1">
        <f>D23*A6</f>
        <v>3.8666666666666671</v>
      </c>
      <c r="E26" s="1" t="s">
        <v>0</v>
      </c>
    </row>
    <row r="27" spans="3:5">
      <c r="C27" s="2" t="s">
        <v>27</v>
      </c>
      <c r="D27" s="1">
        <f>D22*A4</f>
        <v>16.571428571428577</v>
      </c>
      <c r="E27" s="1" t="s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XFD1048576"/>
    </sheetView>
  </sheetViews>
  <sheetFormatPr defaultRowHeight="15"/>
  <cols>
    <col min="1" max="1" width="5.5703125" style="1" customWidth="1"/>
    <col min="2" max="2" width="4.140625" style="1" customWidth="1"/>
    <col min="3" max="3" width="9.140625" style="1"/>
    <col min="4" max="4" width="7.5703125" style="1" customWidth="1"/>
    <col min="5" max="16384" width="9.140625" style="1"/>
  </cols>
  <sheetData>
    <row r="1" spans="1:3">
      <c r="A1" s="1">
        <v>43</v>
      </c>
      <c r="B1" s="1" t="s">
        <v>0</v>
      </c>
    </row>
    <row r="3" spans="1:3">
      <c r="A3" s="1">
        <v>3</v>
      </c>
      <c r="B3" s="1" t="s">
        <v>1</v>
      </c>
    </row>
    <row r="4" spans="1:3">
      <c r="A4" s="1">
        <v>11</v>
      </c>
      <c r="B4" s="1" t="s">
        <v>1</v>
      </c>
    </row>
    <row r="5" spans="1:3">
      <c r="A5" s="1">
        <v>2</v>
      </c>
      <c r="B5" s="1" t="s">
        <v>1</v>
      </c>
    </row>
    <row r="6" spans="1:3">
      <c r="A6" s="1">
        <v>3</v>
      </c>
      <c r="B6" s="1" t="s">
        <v>1</v>
      </c>
    </row>
    <row r="7" spans="1:3">
      <c r="A7" s="1">
        <v>5</v>
      </c>
      <c r="B7" s="1" t="s">
        <v>1</v>
      </c>
    </row>
    <row r="8" spans="1:3">
      <c r="A8" s="1">
        <v>6</v>
      </c>
      <c r="B8" s="1" t="s">
        <v>1</v>
      </c>
    </row>
    <row r="9" spans="1:3">
      <c r="A9" s="1">
        <v>17</v>
      </c>
      <c r="B9" s="1" t="s">
        <v>1</v>
      </c>
    </row>
    <row r="10" spans="1:3">
      <c r="A10" s="1">
        <v>4</v>
      </c>
      <c r="B10" s="1" t="s">
        <v>1</v>
      </c>
    </row>
    <row r="11" spans="1:3">
      <c r="A11" s="1">
        <v>2</v>
      </c>
      <c r="B11" s="1" t="s">
        <v>1</v>
      </c>
    </row>
    <row r="12" spans="1:3">
      <c r="C12" s="1">
        <f>A7+A8</f>
        <v>11</v>
      </c>
    </row>
    <row r="13" spans="1:3">
      <c r="C13" s="1">
        <f>1/(1/C12+1/A9)</f>
        <v>6.6785714285714288</v>
      </c>
    </row>
    <row r="14" spans="1:3">
      <c r="C14" s="1">
        <f>A5+A6+C13+A10</f>
        <v>15.678571428571429</v>
      </c>
    </row>
    <row r="15" spans="1:3">
      <c r="C15" s="1">
        <f>1/(1/A4+1/C14)</f>
        <v>6.4645247657295837</v>
      </c>
    </row>
    <row r="16" spans="1:3">
      <c r="C16" s="1">
        <f>A3+C15+A11</f>
        <v>11.464524765729584</v>
      </c>
    </row>
    <row r="17" spans="3:5">
      <c r="C17" s="2" t="s">
        <v>2</v>
      </c>
      <c r="D17" s="3">
        <f>A1/C16</f>
        <v>3.750700607192901</v>
      </c>
      <c r="E17" s="1" t="s">
        <v>6</v>
      </c>
    </row>
    <row r="18" spans="3:5">
      <c r="C18" s="2" t="s">
        <v>3</v>
      </c>
      <c r="D18" s="3">
        <f>D17*C15</f>
        <v>24.246496964035497</v>
      </c>
      <c r="E18" s="1" t="s">
        <v>0</v>
      </c>
    </row>
    <row r="19" spans="3:5">
      <c r="C19" s="2" t="s">
        <v>4</v>
      </c>
      <c r="D19" s="3">
        <f>D22*A5</f>
        <v>3.0929472209248012</v>
      </c>
      <c r="E19" s="1" t="s">
        <v>0</v>
      </c>
    </row>
    <row r="20" spans="3:5">
      <c r="C20" s="2" t="s">
        <v>8</v>
      </c>
      <c r="D20" s="3">
        <f>D22*C13</f>
        <v>10.328234469873891</v>
      </c>
      <c r="E20" s="1" t="s">
        <v>0</v>
      </c>
    </row>
    <row r="21" spans="3:5">
      <c r="C21" s="2" t="s">
        <v>28</v>
      </c>
      <c r="D21" s="3">
        <f>D18/A4</f>
        <v>2.2042269967304997</v>
      </c>
      <c r="E21" s="1" t="s">
        <v>6</v>
      </c>
    </row>
    <row r="22" spans="3:5">
      <c r="C22" s="2" t="s">
        <v>29</v>
      </c>
      <c r="D22" s="3">
        <f>D18/C14</f>
        <v>1.5464736104624006</v>
      </c>
      <c r="E22" s="1" t="s">
        <v>6</v>
      </c>
    </row>
    <row r="23" spans="3:5">
      <c r="C23" s="2" t="s">
        <v>24</v>
      </c>
      <c r="D23" s="1">
        <f>D20/C12</f>
        <v>0.93893040635217195</v>
      </c>
      <c r="E23" s="1" t="s">
        <v>6</v>
      </c>
    </row>
    <row r="24" spans="3:5">
      <c r="C24" s="2" t="s">
        <v>23</v>
      </c>
      <c r="D24" s="1">
        <f>D20/A9</f>
        <v>0.60754320411022888</v>
      </c>
      <c r="E24" s="1" t="s">
        <v>6</v>
      </c>
    </row>
    <row r="25" spans="3:5">
      <c r="C25" s="2" t="s">
        <v>30</v>
      </c>
      <c r="D25" s="1">
        <f>D23*A8</f>
        <v>5.6335824381130317</v>
      </c>
      <c r="E25" s="1" t="s">
        <v>0</v>
      </c>
    </row>
    <row r="31" spans="3:5">
      <c r="C3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F23" sqref="F23"/>
    </sheetView>
  </sheetViews>
  <sheetFormatPr defaultRowHeight="15"/>
  <cols>
    <col min="1" max="1" width="5.5703125" style="1" customWidth="1"/>
    <col min="2" max="2" width="4.140625" style="1" customWidth="1"/>
    <col min="3" max="3" width="9.140625" style="1"/>
    <col min="4" max="4" width="7.5703125" style="1" customWidth="1"/>
    <col min="5" max="16384" width="9.140625" style="1"/>
  </cols>
  <sheetData>
    <row r="1" spans="1:5">
      <c r="A1" s="1">
        <v>31</v>
      </c>
      <c r="B1" s="1" t="s">
        <v>0</v>
      </c>
    </row>
    <row r="3" spans="1:5">
      <c r="A3" s="1">
        <v>1</v>
      </c>
      <c r="B3" s="1" t="s">
        <v>1</v>
      </c>
    </row>
    <row r="4" spans="1:5">
      <c r="A4" s="1">
        <v>2</v>
      </c>
      <c r="B4" s="1" t="s">
        <v>1</v>
      </c>
    </row>
    <row r="5" spans="1:5">
      <c r="A5" s="1">
        <v>7</v>
      </c>
      <c r="B5" s="1" t="s">
        <v>1</v>
      </c>
    </row>
    <row r="6" spans="1:5">
      <c r="A6" s="1">
        <v>11</v>
      </c>
      <c r="B6" s="1" t="s">
        <v>1</v>
      </c>
    </row>
    <row r="7" spans="1:5">
      <c r="A7" s="1">
        <v>3</v>
      </c>
      <c r="B7" s="1" t="s">
        <v>1</v>
      </c>
    </row>
    <row r="8" spans="1:5">
      <c r="A8" s="1">
        <v>4</v>
      </c>
      <c r="B8" s="1" t="s">
        <v>1</v>
      </c>
    </row>
    <row r="9" spans="1:5">
      <c r="A9" s="1">
        <v>9</v>
      </c>
      <c r="B9" s="1" t="s">
        <v>1</v>
      </c>
    </row>
    <row r="10" spans="1:5">
      <c r="A10" s="1">
        <v>3</v>
      </c>
      <c r="B10" s="1" t="s">
        <v>1</v>
      </c>
    </row>
    <row r="11" spans="1:5">
      <c r="C11" s="1">
        <f>A7+A8</f>
        <v>7</v>
      </c>
    </row>
    <row r="12" spans="1:5">
      <c r="C12" s="1">
        <f>1/(1/A6+1/C11)</f>
        <v>4.2777777777777777</v>
      </c>
    </row>
    <row r="13" spans="1:5">
      <c r="C13" s="1">
        <f>A5+C12</f>
        <v>11.277777777777779</v>
      </c>
    </row>
    <row r="14" spans="1:5">
      <c r="C14" s="1">
        <f>1/(1/C13+1/A9)</f>
        <v>5.0054794520547947</v>
      </c>
    </row>
    <row r="15" spans="1:5">
      <c r="C15" s="1">
        <f>A3+A4+C14+A10</f>
        <v>11.005479452054795</v>
      </c>
    </row>
    <row r="16" spans="1:5">
      <c r="C16" s="2" t="s">
        <v>2</v>
      </c>
      <c r="D16" s="3">
        <f>A1/C15</f>
        <v>2.8167786905650982</v>
      </c>
      <c r="E16" s="1" t="s">
        <v>6</v>
      </c>
    </row>
    <row r="17" spans="3:5">
      <c r="C17" s="2" t="s">
        <v>3</v>
      </c>
      <c r="D17" s="3">
        <f>D16*C14</f>
        <v>14.09932785660941</v>
      </c>
      <c r="E17" s="1" t="s">
        <v>0</v>
      </c>
    </row>
    <row r="18" spans="3:5">
      <c r="C18" s="2" t="s">
        <v>4</v>
      </c>
      <c r="D18" s="3">
        <f>D20*C12</f>
        <v>5.3480209111277066</v>
      </c>
      <c r="E18" s="1" t="s">
        <v>0</v>
      </c>
    </row>
    <row r="19" spans="3:5">
      <c r="C19" s="2" t="s">
        <v>8</v>
      </c>
      <c r="D19" s="3">
        <f>D22*A8</f>
        <v>3.0560119492158324</v>
      </c>
      <c r="E19" s="1" t="s">
        <v>0</v>
      </c>
    </row>
    <row r="20" spans="3:5">
      <c r="C20" s="2" t="s">
        <v>22</v>
      </c>
      <c r="D20" s="3">
        <f>D17/C13</f>
        <v>1.2501867064973859</v>
      </c>
      <c r="E20" s="1" t="s">
        <v>6</v>
      </c>
    </row>
    <row r="21" spans="3:5">
      <c r="C21" s="2" t="s">
        <v>20</v>
      </c>
      <c r="D21" s="3">
        <f>D17/A9</f>
        <v>1.5665919840677123</v>
      </c>
      <c r="E21" s="1" t="s">
        <v>6</v>
      </c>
    </row>
    <row r="22" spans="3:5">
      <c r="C22" s="2" t="s">
        <v>29</v>
      </c>
      <c r="D22" s="1">
        <f>D18/C11</f>
        <v>0.7640029873039581</v>
      </c>
      <c r="E22" s="1" t="s">
        <v>6</v>
      </c>
    </row>
    <row r="23" spans="3:5">
      <c r="C23" s="2" t="s">
        <v>28</v>
      </c>
      <c r="D23" s="1">
        <f>D18/A6</f>
        <v>0.4861837191934279</v>
      </c>
      <c r="E23" s="1" t="s">
        <v>6</v>
      </c>
    </row>
    <row r="24" spans="3:5">
      <c r="C24" s="2" t="s">
        <v>31</v>
      </c>
      <c r="D24" s="1">
        <f>D20*A5</f>
        <v>8.7513069454817014</v>
      </c>
      <c r="E24" s="1" t="s">
        <v>0</v>
      </c>
    </row>
    <row r="25" spans="3:5">
      <c r="C25" s="2" t="s">
        <v>26</v>
      </c>
      <c r="D25" s="1">
        <f>D16*A4</f>
        <v>5.6335573811301964</v>
      </c>
      <c r="E25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2-1</vt:lpstr>
      <vt:lpstr>2-2</vt:lpstr>
      <vt:lpstr>2-3</vt:lpstr>
      <vt:lpstr>2-4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Murray</dc:creator>
  <cp:lastModifiedBy>Chris Murray</cp:lastModifiedBy>
  <dcterms:created xsi:type="dcterms:W3CDTF">2020-10-28T22:43:46Z</dcterms:created>
  <dcterms:modified xsi:type="dcterms:W3CDTF">2020-10-29T14:53:18Z</dcterms:modified>
</cp:coreProperties>
</file>