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20" yWindow="260" windowWidth="7980" windowHeight="8040" activeTab="0"/>
  </bookViews>
  <sheets>
    <sheet name="Tab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<sst xmlns="http://schemas.openxmlformats.org/spreadsheetml/2006/main" count="13" uniqueCount="13">
  <si>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Inclined planes solution checker</t>
  </si>
  <si>
    <t>Angle of inclination &gt;</t>
  </si>
  <si>
    <t>Static coeff&gt;</t>
  </si>
  <si>
    <t>Kinetic coeff&gt;</t>
  </si>
  <si>
    <t>mass&gt;</t>
  </si>
  <si>
    <t>weight&gt;</t>
  </si>
  <si>
    <t>Normal force&gt;</t>
  </si>
  <si>
    <t>Parallel force&gt;</t>
  </si>
  <si>
    <t>Static Friction force&gt;</t>
  </si>
  <si>
    <t>Kinetic Friction force&gt;</t>
  </si>
  <si>
    <t>Acceleration down the plane&gt;</t>
  </si>
  <si>
    <t>Radians</t>
  </si>
  <si>
    <t>5&gt;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</si>
</sst>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="150" zoomScaleNormal="150" zoomScalePageLayoutView="0" workbookViewId="0" topLeftCell="A1">
      <selection activeCell="B10" sqref="B10"/>
    </sheetView>
  </sheetViews>
  <sheetFormatPr defaultColWidth="8.8515625" defaultRowHeight="12.75"/>
  <cols>
    <col min="1" max="1" width="28.421875" style="0" customWidth="1"/>
    <col min="2" max="4" width="9.140625" style="0" customWidth="1"/>
  </cols>
  <sheetData>
    <row r="1" ht="12">
      <c r="A1" s="2" t="s">
        <v>0</v>
      </c>
    </row>
    <row r="2" ht="12">
      <c r="C2" s="1" t="s">
        <v>11</v>
      </c>
    </row>
    <row r="3" spans="1:3" ht="12">
      <c r="A3" s="2" t="s">
        <v>1</v>
      </c>
      <c r="B3" s="1">
        <v>30</v>
      </c>
      <c r="C3" s="1">
        <f>RADIANS(B3)</f>
        <v>0.5235987755982988</v>
      </c>
    </row>
    <row r="4" spans="1:2" ht="12">
      <c r="A4" s="2" t="s">
        <v>2</v>
      </c>
      <c r="B4" s="1">
        <v>0.65</v>
      </c>
    </row>
    <row r="5" spans="1:2" ht="12">
      <c r="A5" s="2" t="s">
        <v>3</v>
      </c>
      <c r="B5" s="1">
        <v>0.12</v>
      </c>
    </row>
    <row r="6" spans="1:2" ht="12">
      <c r="A6" s="2" t="s">
        <v>4</v>
      </c>
      <c r="B6" s="1">
        <v>5.2</v>
      </c>
    </row>
    <row r="9" spans="1:2" ht="12">
      <c r="A9" s="2" t="s">
        <v>5</v>
      </c>
      <c r="B9" s="1">
        <f>B6*9.81</f>
        <v>51.01200000000001</v>
      </c>
    </row>
    <row r="10" spans="1:2" ht="12">
      <c r="A10" s="2" t="s">
        <v>6</v>
      </c>
      <c r="B10" s="1">
        <f>B9*COS(C3)</f>
        <v>44.1776878978518</v>
      </c>
    </row>
    <row r="11" spans="1:2" ht="12">
      <c r="A11" s="2" t="s">
        <v>7</v>
      </c>
      <c r="B11" s="1">
        <f>B9*SIN(C3)</f>
        <v>25.506</v>
      </c>
    </row>
    <row r="12" spans="1:4" ht="12">
      <c r="A12" s="2" t="s">
        <v>8</v>
      </c>
      <c r="B12" s="1">
        <f>B4*B10</f>
        <v>28.71549713360367</v>
      </c>
      <c r="C12" s="2" t="s">
        <v>12</v>
      </c>
      <c r="D12" s="1">
        <f>(-B11+B13-4.51)/B6</f>
        <v>-4.75282258697265</v>
      </c>
    </row>
    <row r="13" spans="1:2" ht="12">
      <c r="A13" s="2" t="s">
        <v>9</v>
      </c>
      <c r="B13" s="1">
        <f>B5*B10</f>
        <v>5.301322547742215</v>
      </c>
    </row>
    <row r="14" spans="1:2" ht="12">
      <c r="A14" s="2" t="s">
        <v>10</v>
      </c>
      <c r="B14" s="1">
        <f>(B11-B13)/B6</f>
        <v>3.8855148946649583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Muriley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Murray Riley</dc:creator>
  <cp:keywords/>
  <dc:description/>
  <cp:lastModifiedBy>Chris</cp:lastModifiedBy>
  <dcterms:created xsi:type="dcterms:W3CDTF">2001-10-27T23:12:20Z</dcterms:created>
  <dcterms:modified xsi:type="dcterms:W3CDTF">2014-10-28T22:53:05Z</dcterms:modified>
  <cp:category/>
  <cp:version/>
  <cp:contentType/>
  <cp:contentStatus/>
</cp:coreProperties>
</file>